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L:\078介護保険課\R5年度\2023年度（令和5年度）一時利用\I_サービス事業者\I1_居宅サービス\I101_居宅サービス事業者指定\01 ホームページ関係\☆ホームページ掲載（最新版）①新規・変更・加算等、②指定更新\（令和６年度改正版）様式関係\1 新規申請\06 通所介護\02 参考様式\"/>
    </mc:Choice>
  </mc:AlternateContent>
  <bookViews>
    <workbookView xWindow="240" yWindow="30" windowWidth="11715" windowHeight="9000" activeTab="2"/>
  </bookViews>
  <sheets>
    <sheet name="5級地" sheetId="14" r:id="rId1"/>
    <sheet name="６級地" sheetId="11" r:id="rId2"/>
    <sheet name="７級地" sheetId="12" r:id="rId3"/>
    <sheet name="その他" sheetId="13" r:id="rId4"/>
  </sheets>
  <definedNames>
    <definedName name="_xlnm.Print_Area" localSheetId="0">'5級地'!$A$1:$I$328</definedName>
    <definedName name="_xlnm.Print_Area" localSheetId="1">'６級地'!$A$1:$I$327</definedName>
    <definedName name="_xlnm.Print_Area" localSheetId="2">'７級地'!$A$1:$I$342</definedName>
    <definedName name="_xlnm.Print_Area" localSheetId="3">その他!$A$1:$I$342</definedName>
  </definedNames>
  <calcPr calcId="152511"/>
</workbook>
</file>

<file path=xl/calcChain.xml><?xml version="1.0" encoding="utf-8"?>
<calcChain xmlns="http://schemas.openxmlformats.org/spreadsheetml/2006/main">
  <c r="D147" i="13" l="1"/>
  <c r="D38" i="14" l="1"/>
  <c r="D38" i="13"/>
  <c r="D38" i="12"/>
  <c r="D38" i="11"/>
  <c r="D39" i="14"/>
  <c r="D39" i="13"/>
  <c r="D39" i="12"/>
  <c r="D39" i="11"/>
  <c r="D40" i="14"/>
  <c r="D40" i="13"/>
  <c r="D40" i="12"/>
  <c r="D40" i="11"/>
  <c r="D41" i="14"/>
  <c r="D41" i="13"/>
  <c r="D41" i="12"/>
  <c r="D41" i="11"/>
  <c r="D42" i="14"/>
  <c r="D42" i="13"/>
  <c r="D42" i="12"/>
  <c r="D42" i="11"/>
  <c r="D43" i="14"/>
  <c r="D43" i="13"/>
  <c r="D43" i="12"/>
  <c r="D43" i="11"/>
  <c r="D44" i="14"/>
  <c r="D44" i="13"/>
  <c r="D44" i="12"/>
  <c r="D44" i="11"/>
  <c r="D45" i="14"/>
  <c r="D45" i="13"/>
  <c r="D45" i="12"/>
  <c r="D45" i="11"/>
  <c r="D46" i="14"/>
  <c r="D46" i="13"/>
  <c r="D46" i="12"/>
  <c r="D46" i="11"/>
  <c r="D47" i="14"/>
  <c r="D47" i="13"/>
  <c r="D47" i="12"/>
  <c r="D47" i="11"/>
  <c r="D48" i="14"/>
  <c r="D48" i="13"/>
  <c r="D48" i="12"/>
  <c r="D48" i="11"/>
  <c r="E227" i="11" l="1"/>
  <c r="E228" i="11"/>
  <c r="F228" i="11" s="1"/>
  <c r="E229" i="11"/>
  <c r="E230" i="11"/>
  <c r="E231" i="11"/>
  <c r="E232" i="11"/>
  <c r="E233" i="11"/>
  <c r="E234" i="11"/>
  <c r="E235" i="11"/>
  <c r="E236" i="11"/>
  <c r="E237" i="11"/>
  <c r="E238" i="11"/>
  <c r="E239" i="11"/>
  <c r="E240" i="11"/>
  <c r="E241" i="11"/>
  <c r="E242" i="11"/>
  <c r="E243" i="11"/>
  <c r="E244" i="11"/>
  <c r="E245" i="11"/>
  <c r="E246" i="11"/>
  <c r="E247" i="11"/>
  <c r="E248" i="11"/>
  <c r="E249" i="11"/>
  <c r="E250" i="11"/>
  <c r="E251" i="11"/>
  <c r="E252" i="11"/>
  <c r="E253" i="11"/>
  <c r="E254" i="11"/>
  <c r="E255" i="11"/>
  <c r="E227" i="12"/>
  <c r="E228" i="12"/>
  <c r="E229" i="12"/>
  <c r="E230" i="12"/>
  <c r="E231" i="12"/>
  <c r="E232" i="12"/>
  <c r="E233" i="12"/>
  <c r="E234" i="12"/>
  <c r="E235" i="12"/>
  <c r="E236" i="12"/>
  <c r="E237" i="12"/>
  <c r="E238" i="12"/>
  <c r="E239" i="12"/>
  <c r="E240" i="12"/>
  <c r="E241" i="12"/>
  <c r="E242" i="12"/>
  <c r="E243" i="12"/>
  <c r="E244" i="12"/>
  <c r="E245" i="12"/>
  <c r="E246" i="12"/>
  <c r="E247" i="12"/>
  <c r="E248" i="12"/>
  <c r="E249" i="12"/>
  <c r="E250" i="12"/>
  <c r="E251" i="12"/>
  <c r="E252" i="12"/>
  <c r="E253" i="12"/>
  <c r="E254" i="12"/>
  <c r="E255" i="12"/>
  <c r="E227" i="13"/>
  <c r="E228" i="13"/>
  <c r="E229" i="13"/>
  <c r="E230" i="13"/>
  <c r="E231" i="13"/>
  <c r="E232" i="13"/>
  <c r="E233" i="13"/>
  <c r="E234" i="13"/>
  <c r="E235" i="13"/>
  <c r="E236" i="13"/>
  <c r="E237" i="13"/>
  <c r="E238" i="13"/>
  <c r="E239" i="13"/>
  <c r="E240" i="13"/>
  <c r="E241" i="13"/>
  <c r="E242" i="13"/>
  <c r="E243" i="13"/>
  <c r="E244" i="13"/>
  <c r="E245" i="13"/>
  <c r="E246" i="13"/>
  <c r="E247" i="13"/>
  <c r="E248" i="13"/>
  <c r="E249" i="13"/>
  <c r="E250" i="13"/>
  <c r="E251" i="13"/>
  <c r="E252" i="13"/>
  <c r="E253" i="13"/>
  <c r="E254" i="13"/>
  <c r="E255" i="13"/>
  <c r="E227" i="14"/>
  <c r="E228" i="14"/>
  <c r="E229" i="14"/>
  <c r="E230" i="14"/>
  <c r="E231" i="14"/>
  <c r="E232" i="14"/>
  <c r="E233" i="14"/>
  <c r="E234" i="14"/>
  <c r="E235" i="14"/>
  <c r="E236" i="14"/>
  <c r="E237" i="14"/>
  <c r="E238" i="14"/>
  <c r="E239" i="14"/>
  <c r="E240" i="14"/>
  <c r="E241" i="14"/>
  <c r="E242" i="14"/>
  <c r="E243" i="14"/>
  <c r="E244" i="14"/>
  <c r="E245" i="14"/>
  <c r="E246" i="14"/>
  <c r="E247" i="14"/>
  <c r="E248" i="14"/>
  <c r="E249" i="14"/>
  <c r="E250" i="14"/>
  <c r="E251" i="14"/>
  <c r="E252" i="14"/>
  <c r="E253" i="14"/>
  <c r="E254" i="14"/>
  <c r="E255" i="14"/>
  <c r="E226" i="11"/>
  <c r="E226" i="12"/>
  <c r="E226" i="13"/>
  <c r="E226" i="14"/>
  <c r="E118" i="11"/>
  <c r="E119" i="11"/>
  <c r="E120" i="11"/>
  <c r="E121" i="11"/>
  <c r="E122" i="11"/>
  <c r="E123" i="11"/>
  <c r="E124" i="11"/>
  <c r="E125" i="11"/>
  <c r="E126" i="11"/>
  <c r="E127" i="11"/>
  <c r="E128" i="11"/>
  <c r="E129" i="11"/>
  <c r="E130" i="11"/>
  <c r="E131" i="11"/>
  <c r="E132" i="11"/>
  <c r="E133" i="11"/>
  <c r="E134" i="11"/>
  <c r="E135" i="11"/>
  <c r="E136" i="11"/>
  <c r="E137" i="11"/>
  <c r="E138" i="11"/>
  <c r="E139" i="11"/>
  <c r="E140" i="11"/>
  <c r="E141" i="11"/>
  <c r="E142" i="11"/>
  <c r="E143" i="11"/>
  <c r="E144" i="11"/>
  <c r="E145" i="11"/>
  <c r="E146" i="11"/>
  <c r="E118" i="12"/>
  <c r="E119" i="12"/>
  <c r="E120" i="12"/>
  <c r="E121" i="12"/>
  <c r="E122" i="12"/>
  <c r="E123" i="12"/>
  <c r="E124" i="12"/>
  <c r="E125" i="12"/>
  <c r="E126" i="12"/>
  <c r="E127" i="12"/>
  <c r="E128" i="12"/>
  <c r="E129" i="12"/>
  <c r="E130" i="12"/>
  <c r="E131" i="12"/>
  <c r="E132" i="12"/>
  <c r="E133" i="12"/>
  <c r="E134" i="12"/>
  <c r="E135" i="12"/>
  <c r="E136" i="12"/>
  <c r="E137" i="12"/>
  <c r="E138" i="12"/>
  <c r="E139" i="12"/>
  <c r="E140" i="12"/>
  <c r="E141" i="12"/>
  <c r="E142" i="12"/>
  <c r="E143" i="12"/>
  <c r="E144" i="12"/>
  <c r="E145" i="12"/>
  <c r="E146" i="12"/>
  <c r="E118" i="13"/>
  <c r="E119" i="13"/>
  <c r="E120" i="13"/>
  <c r="E121" i="13"/>
  <c r="E122" i="13"/>
  <c r="E123" i="13"/>
  <c r="E124" i="13"/>
  <c r="E125" i="13"/>
  <c r="E126" i="13"/>
  <c r="E127" i="13"/>
  <c r="E128" i="13"/>
  <c r="E129" i="13"/>
  <c r="E130" i="13"/>
  <c r="E131" i="13"/>
  <c r="E132" i="13"/>
  <c r="E133" i="13"/>
  <c r="E134" i="13"/>
  <c r="E135" i="13"/>
  <c r="E136" i="13"/>
  <c r="E137" i="13"/>
  <c r="E138" i="13"/>
  <c r="E139" i="13"/>
  <c r="E140" i="13"/>
  <c r="E141" i="13"/>
  <c r="E142" i="13"/>
  <c r="E143" i="13"/>
  <c r="E144" i="13"/>
  <c r="E145" i="13"/>
  <c r="E146" i="13"/>
  <c r="E118" i="14"/>
  <c r="E119" i="14"/>
  <c r="E120" i="14"/>
  <c r="E121" i="14"/>
  <c r="E122" i="14"/>
  <c r="E123" i="14"/>
  <c r="E124" i="14"/>
  <c r="E125" i="14"/>
  <c r="E126" i="14"/>
  <c r="E127" i="14"/>
  <c r="E128" i="14"/>
  <c r="E129" i="14"/>
  <c r="E130" i="14"/>
  <c r="E131" i="14"/>
  <c r="E132" i="14"/>
  <c r="E133" i="14"/>
  <c r="E134" i="14"/>
  <c r="E135" i="14"/>
  <c r="E136" i="14"/>
  <c r="E137" i="14"/>
  <c r="E138" i="14"/>
  <c r="E139" i="14"/>
  <c r="E140" i="14"/>
  <c r="E141" i="14"/>
  <c r="E142" i="14"/>
  <c r="E143" i="14"/>
  <c r="H143" i="14" s="1"/>
  <c r="E144" i="14"/>
  <c r="E145" i="14"/>
  <c r="H145" i="14" s="1"/>
  <c r="E146" i="14"/>
  <c r="H146" i="14" s="1"/>
  <c r="E117" i="11"/>
  <c r="E117" i="12"/>
  <c r="E117" i="13"/>
  <c r="E117" i="14"/>
  <c r="E9" i="11"/>
  <c r="E10" i="11"/>
  <c r="E11" i="11"/>
  <c r="E12" i="11"/>
  <c r="E13" i="11"/>
  <c r="E14" i="11"/>
  <c r="E15" i="11"/>
  <c r="E16" i="11"/>
  <c r="E17" i="11"/>
  <c r="E18" i="11"/>
  <c r="E19" i="11"/>
  <c r="E20" i="11"/>
  <c r="E21" i="11"/>
  <c r="E22" i="11"/>
  <c r="E23" i="11"/>
  <c r="E24" i="11"/>
  <c r="E25" i="11"/>
  <c r="E26" i="11"/>
  <c r="E27" i="11"/>
  <c r="E28" i="11"/>
  <c r="E29" i="11"/>
  <c r="E30" i="11"/>
  <c r="E31" i="11"/>
  <c r="E32" i="11"/>
  <c r="E33" i="11"/>
  <c r="E34" i="11"/>
  <c r="E35" i="11"/>
  <c r="E36" i="11"/>
  <c r="E37" i="11"/>
  <c r="E9" i="12"/>
  <c r="E10" i="12"/>
  <c r="E11" i="12"/>
  <c r="E12" i="12"/>
  <c r="E13" i="12"/>
  <c r="E14" i="12"/>
  <c r="E15" i="12"/>
  <c r="E16" i="12"/>
  <c r="E17" i="12"/>
  <c r="E18" i="12"/>
  <c r="E19" i="12"/>
  <c r="E20" i="12"/>
  <c r="E21" i="12"/>
  <c r="E22" i="12"/>
  <c r="E23" i="12"/>
  <c r="E24" i="12"/>
  <c r="E25" i="12"/>
  <c r="E26" i="12"/>
  <c r="E27" i="12"/>
  <c r="E28" i="12"/>
  <c r="E29" i="12"/>
  <c r="E30" i="12"/>
  <c r="E31" i="12"/>
  <c r="E32" i="12"/>
  <c r="E33" i="12"/>
  <c r="E34" i="12"/>
  <c r="E35" i="12"/>
  <c r="E36" i="12"/>
  <c r="E37" i="12"/>
  <c r="E9" i="13"/>
  <c r="E10" i="13"/>
  <c r="E11" i="13"/>
  <c r="E12" i="13"/>
  <c r="E13" i="13"/>
  <c r="E14" i="13"/>
  <c r="E15" i="13"/>
  <c r="E16" i="13"/>
  <c r="E17" i="13"/>
  <c r="E18" i="13"/>
  <c r="E19" i="13"/>
  <c r="E20" i="13"/>
  <c r="E21" i="13"/>
  <c r="E22" i="13"/>
  <c r="E23" i="13"/>
  <c r="E24" i="13"/>
  <c r="E25" i="13"/>
  <c r="E26" i="13"/>
  <c r="E27" i="13"/>
  <c r="E28" i="13"/>
  <c r="E29" i="13"/>
  <c r="E30" i="13"/>
  <c r="E31" i="13"/>
  <c r="E32" i="13"/>
  <c r="E33" i="13"/>
  <c r="E34" i="13"/>
  <c r="E35" i="13"/>
  <c r="E36" i="13"/>
  <c r="E37" i="13"/>
  <c r="E9" i="14"/>
  <c r="G9" i="14" s="1"/>
  <c r="E10" i="14"/>
  <c r="G10" i="14" s="1"/>
  <c r="E11" i="14"/>
  <c r="G11" i="14" s="1"/>
  <c r="E12" i="14"/>
  <c r="E13" i="14"/>
  <c r="F13" i="14" s="1"/>
  <c r="E14" i="14"/>
  <c r="F14" i="14" s="1"/>
  <c r="E15" i="14"/>
  <c r="F15" i="14" s="1"/>
  <c r="E16" i="14"/>
  <c r="E17" i="14"/>
  <c r="F17" i="14" s="1"/>
  <c r="E18" i="14"/>
  <c r="F18" i="14" s="1"/>
  <c r="E19" i="14"/>
  <c r="F19" i="14" s="1"/>
  <c r="E20" i="14"/>
  <c r="E21" i="14"/>
  <c r="F21" i="14" s="1"/>
  <c r="E22" i="14"/>
  <c r="F22" i="14" s="1"/>
  <c r="E23" i="14"/>
  <c r="F23" i="14" s="1"/>
  <c r="E24" i="14"/>
  <c r="E25" i="14"/>
  <c r="F25" i="14" s="1"/>
  <c r="E26" i="14"/>
  <c r="F26" i="14" s="1"/>
  <c r="E27" i="14"/>
  <c r="F27" i="14" s="1"/>
  <c r="E28" i="14"/>
  <c r="E29" i="14"/>
  <c r="F29" i="14" s="1"/>
  <c r="E30" i="14"/>
  <c r="E31" i="14"/>
  <c r="F31" i="14" s="1"/>
  <c r="E32" i="14"/>
  <c r="F32" i="14" s="1"/>
  <c r="E33" i="14"/>
  <c r="F33" i="14" s="1"/>
  <c r="E34" i="14"/>
  <c r="E35" i="14"/>
  <c r="F35" i="14" s="1"/>
  <c r="E36" i="14"/>
  <c r="E37" i="14"/>
  <c r="F37" i="14" s="1"/>
  <c r="E8" i="11"/>
  <c r="E8" i="12"/>
  <c r="E8" i="13"/>
  <c r="E8" i="14"/>
  <c r="G8" i="14" s="1"/>
  <c r="D280" i="14"/>
  <c r="E280" i="14" s="1"/>
  <c r="D279" i="14"/>
  <c r="E279" i="14" s="1"/>
  <c r="D278" i="14"/>
  <c r="D277" i="14"/>
  <c r="E277" i="14" s="1"/>
  <c r="D276" i="14"/>
  <c r="E276" i="14" s="1"/>
  <c r="D275" i="14"/>
  <c r="E275" i="14" s="1"/>
  <c r="D274" i="14"/>
  <c r="E274" i="14" s="1"/>
  <c r="D273" i="14"/>
  <c r="E273" i="14" s="1"/>
  <c r="D272" i="14"/>
  <c r="E272" i="14" s="1"/>
  <c r="D271" i="14"/>
  <c r="E271" i="14" s="1"/>
  <c r="D270" i="14"/>
  <c r="E270" i="14" s="1"/>
  <c r="H270" i="14" s="1"/>
  <c r="D269" i="14"/>
  <c r="E269" i="14" s="1"/>
  <c r="D268" i="14"/>
  <c r="E268" i="14" s="1"/>
  <c r="D267" i="14"/>
  <c r="E267" i="14" s="1"/>
  <c r="D266" i="14"/>
  <c r="E266" i="14" s="1"/>
  <c r="D265" i="14"/>
  <c r="E265" i="14" s="1"/>
  <c r="D264" i="14"/>
  <c r="E264" i="14" s="1"/>
  <c r="D263" i="14"/>
  <c r="E263" i="14" s="1"/>
  <c r="D262" i="14"/>
  <c r="E262" i="14" s="1"/>
  <c r="D261" i="14"/>
  <c r="D260" i="14"/>
  <c r="E260" i="14" s="1"/>
  <c r="D259" i="14"/>
  <c r="D258" i="14"/>
  <c r="E258" i="14" s="1"/>
  <c r="H258" i="14" s="1"/>
  <c r="D257" i="14"/>
  <c r="D256" i="14"/>
  <c r="E256" i="14" s="1"/>
  <c r="D171" i="14"/>
  <c r="E171" i="14" s="1"/>
  <c r="D170" i="14"/>
  <c r="E170" i="14" s="1"/>
  <c r="H170" i="14" s="1"/>
  <c r="D169" i="14"/>
  <c r="E169" i="14" s="1"/>
  <c r="D168" i="14"/>
  <c r="E168" i="14" s="1"/>
  <c r="D167" i="14"/>
  <c r="E167" i="14" s="1"/>
  <c r="D166" i="14"/>
  <c r="E166" i="14" s="1"/>
  <c r="D165" i="14"/>
  <c r="D164" i="14"/>
  <c r="E164" i="14" s="1"/>
  <c r="D163" i="14"/>
  <c r="E163" i="14" s="1"/>
  <c r="D162" i="14"/>
  <c r="E162" i="14" s="1"/>
  <c r="H162" i="14" s="1"/>
  <c r="D161" i="14"/>
  <c r="E161" i="14" s="1"/>
  <c r="D160" i="14"/>
  <c r="E160" i="14" s="1"/>
  <c r="D159" i="14"/>
  <c r="E159" i="14" s="1"/>
  <c r="D158" i="14"/>
  <c r="E158" i="14" s="1"/>
  <c r="D157" i="14"/>
  <c r="D156" i="14"/>
  <c r="E156" i="14" s="1"/>
  <c r="D155" i="14"/>
  <c r="E155" i="14" s="1"/>
  <c r="D154" i="14"/>
  <c r="E154" i="14" s="1"/>
  <c r="H154" i="14" s="1"/>
  <c r="D153" i="14"/>
  <c r="E153" i="14" s="1"/>
  <c r="D152" i="14"/>
  <c r="E152" i="14" s="1"/>
  <c r="D151" i="14"/>
  <c r="E151" i="14" s="1"/>
  <c r="D150" i="14"/>
  <c r="E150" i="14" s="1"/>
  <c r="D149" i="14"/>
  <c r="D148" i="14"/>
  <c r="D147" i="14"/>
  <c r="E147" i="14" s="1"/>
  <c r="G144" i="14"/>
  <c r="H144" i="14"/>
  <c r="D62" i="14"/>
  <c r="E62" i="14" s="1"/>
  <c r="D61" i="14"/>
  <c r="E61" i="14" s="1"/>
  <c r="F61" i="14" s="1"/>
  <c r="D60" i="14"/>
  <c r="E60" i="14" s="1"/>
  <c r="D59" i="14"/>
  <c r="D58" i="14"/>
  <c r="E58" i="14" s="1"/>
  <c r="D57" i="14"/>
  <c r="E57" i="14" s="1"/>
  <c r="F57" i="14" s="1"/>
  <c r="D56" i="14"/>
  <c r="E56" i="14" s="1"/>
  <c r="D55" i="14"/>
  <c r="D54" i="14"/>
  <c r="E54" i="14" s="1"/>
  <c r="D53" i="14"/>
  <c r="E53" i="14" s="1"/>
  <c r="D52" i="14"/>
  <c r="E52" i="14" s="1"/>
  <c r="H52" i="14" s="1"/>
  <c r="D51" i="14"/>
  <c r="D50" i="14"/>
  <c r="E50" i="14" s="1"/>
  <c r="H50" i="14" s="1"/>
  <c r="D49" i="14"/>
  <c r="E49" i="14" s="1"/>
  <c r="E48" i="14"/>
  <c r="E46" i="14"/>
  <c r="E45" i="14"/>
  <c r="E44" i="14"/>
  <c r="E42" i="14"/>
  <c r="E38" i="14"/>
  <c r="F270" i="14" l="1"/>
  <c r="H279" i="14"/>
  <c r="E259" i="14"/>
  <c r="H259" i="14" s="1"/>
  <c r="E278" i="14"/>
  <c r="H278" i="14" s="1"/>
  <c r="E257" i="14"/>
  <c r="F257" i="14" s="1"/>
  <c r="E261" i="14"/>
  <c r="G261" i="14" s="1"/>
  <c r="F146" i="14"/>
  <c r="E165" i="14"/>
  <c r="G165" i="14" s="1"/>
  <c r="E157" i="14"/>
  <c r="G157" i="14" s="1"/>
  <c r="E149" i="14"/>
  <c r="G149" i="14" s="1"/>
  <c r="F153" i="14"/>
  <c r="F169" i="14"/>
  <c r="E148" i="14"/>
  <c r="H148" i="14" s="1"/>
  <c r="F151" i="14"/>
  <c r="F167" i="14"/>
  <c r="F159" i="14"/>
  <c r="H262" i="14"/>
  <c r="F262" i="14"/>
  <c r="H271" i="14"/>
  <c r="F271" i="14"/>
  <c r="H263" i="14"/>
  <c r="F263" i="14"/>
  <c r="G44" i="14"/>
  <c r="F44" i="14"/>
  <c r="H48" i="14"/>
  <c r="F48" i="14"/>
  <c r="G48" i="14"/>
  <c r="H56" i="14"/>
  <c r="F56" i="14"/>
  <c r="G60" i="14"/>
  <c r="F60" i="14"/>
  <c r="H60" i="14"/>
  <c r="H157" i="14"/>
  <c r="E41" i="14"/>
  <c r="H41" i="14" s="1"/>
  <c r="F143" i="14"/>
  <c r="E40" i="14"/>
  <c r="H44" i="14"/>
  <c r="F45" i="14"/>
  <c r="E59" i="14"/>
  <c r="E55" i="14"/>
  <c r="G55" i="14" s="1"/>
  <c r="E51" i="14"/>
  <c r="F51" i="14" s="1"/>
  <c r="E47" i="14"/>
  <c r="G47" i="14" s="1"/>
  <c r="E43" i="14"/>
  <c r="F43" i="14" s="1"/>
  <c r="E39" i="14"/>
  <c r="H39" i="14" s="1"/>
  <c r="H166" i="14"/>
  <c r="G166" i="14"/>
  <c r="F166" i="14"/>
  <c r="H158" i="14"/>
  <c r="F158" i="14"/>
  <c r="G158" i="14"/>
  <c r="H267" i="14"/>
  <c r="F267" i="14"/>
  <c r="H150" i="14"/>
  <c r="G150" i="14"/>
  <c r="F150" i="14"/>
  <c r="H266" i="14"/>
  <c r="G266" i="14"/>
  <c r="F266" i="14"/>
  <c r="H275" i="14"/>
  <c r="F275" i="14"/>
  <c r="H8" i="14"/>
  <c r="H10" i="14"/>
  <c r="F52" i="14"/>
  <c r="H55" i="14"/>
  <c r="G56" i="14"/>
  <c r="G143" i="14"/>
  <c r="F145" i="14"/>
  <c r="G146" i="14"/>
  <c r="F154" i="14"/>
  <c r="F162" i="14"/>
  <c r="F170" i="14"/>
  <c r="G257" i="14"/>
  <c r="F258" i="14"/>
  <c r="G262" i="14"/>
  <c r="G270" i="14"/>
  <c r="F278" i="14"/>
  <c r="F279" i="14"/>
  <c r="G52" i="14"/>
  <c r="G145" i="14"/>
  <c r="H153" i="14"/>
  <c r="G154" i="14"/>
  <c r="G162" i="14"/>
  <c r="H169" i="14"/>
  <c r="G170" i="14"/>
  <c r="H257" i="14"/>
  <c r="G258" i="14"/>
  <c r="H9" i="14"/>
  <c r="H11" i="14"/>
  <c r="G62" i="14"/>
  <c r="F62" i="14"/>
  <c r="H62" i="14"/>
  <c r="G58" i="14"/>
  <c r="F58" i="14"/>
  <c r="H58" i="14"/>
  <c r="G38" i="14"/>
  <c r="F38" i="14"/>
  <c r="H38" i="14"/>
  <c r="G42" i="14"/>
  <c r="F42" i="14"/>
  <c r="H42" i="14"/>
  <c r="G46" i="14"/>
  <c r="F46" i="14"/>
  <c r="H46" i="14"/>
  <c r="G54" i="14"/>
  <c r="F54" i="14"/>
  <c r="G164" i="14"/>
  <c r="F164" i="14"/>
  <c r="H49" i="14"/>
  <c r="G49" i="14"/>
  <c r="H117" i="14"/>
  <c r="G117" i="14"/>
  <c r="F117" i="14"/>
  <c r="H125" i="14"/>
  <c r="G125" i="14"/>
  <c r="F125" i="14"/>
  <c r="H129" i="14"/>
  <c r="G129" i="14"/>
  <c r="F129" i="14"/>
  <c r="H141" i="14"/>
  <c r="G141" i="14"/>
  <c r="F141" i="14"/>
  <c r="G156" i="14"/>
  <c r="F156" i="14"/>
  <c r="H156" i="14"/>
  <c r="H12" i="14"/>
  <c r="G12" i="14"/>
  <c r="H16" i="14"/>
  <c r="G16" i="14"/>
  <c r="H20" i="14"/>
  <c r="G20" i="14"/>
  <c r="H24" i="14"/>
  <c r="G24" i="14"/>
  <c r="H28" i="14"/>
  <c r="G28" i="14"/>
  <c r="H30" i="14"/>
  <c r="G30" i="14"/>
  <c r="H34" i="14"/>
  <c r="G34" i="14"/>
  <c r="H36" i="14"/>
  <c r="G36" i="14"/>
  <c r="H53" i="14"/>
  <c r="G53" i="14"/>
  <c r="H118" i="14"/>
  <c r="G118" i="14"/>
  <c r="F118" i="14"/>
  <c r="H126" i="14"/>
  <c r="G126" i="14"/>
  <c r="F126" i="14"/>
  <c r="H130" i="14"/>
  <c r="G130" i="14"/>
  <c r="F130" i="14"/>
  <c r="H134" i="14"/>
  <c r="G134" i="14"/>
  <c r="F134" i="14"/>
  <c r="H142" i="14"/>
  <c r="G142" i="14"/>
  <c r="F142" i="14"/>
  <c r="F161" i="14"/>
  <c r="H161" i="14"/>
  <c r="G161" i="14"/>
  <c r="H164" i="14"/>
  <c r="H226" i="14"/>
  <c r="G226" i="14"/>
  <c r="F226" i="14"/>
  <c r="H230" i="14"/>
  <c r="G230" i="14"/>
  <c r="F230" i="14"/>
  <c r="H234" i="14"/>
  <c r="G234" i="14"/>
  <c r="F234" i="14"/>
  <c r="H238" i="14"/>
  <c r="G238" i="14"/>
  <c r="F238" i="14"/>
  <c r="H242" i="14"/>
  <c r="G242" i="14"/>
  <c r="F242" i="14"/>
  <c r="H246" i="14"/>
  <c r="G246" i="14"/>
  <c r="F246" i="14"/>
  <c r="H250" i="14"/>
  <c r="G250" i="14"/>
  <c r="F250" i="14"/>
  <c r="H254" i="14"/>
  <c r="G254" i="14"/>
  <c r="F254" i="14"/>
  <c r="H276" i="14"/>
  <c r="G276" i="14"/>
  <c r="F276" i="14"/>
  <c r="F8" i="14"/>
  <c r="F9" i="14"/>
  <c r="F10" i="14"/>
  <c r="F11" i="14"/>
  <c r="F12" i="14"/>
  <c r="F16" i="14"/>
  <c r="F20" i="14"/>
  <c r="F24" i="14"/>
  <c r="F28" i="14"/>
  <c r="F30" i="14"/>
  <c r="F34" i="14"/>
  <c r="F36" i="14"/>
  <c r="F53" i="14"/>
  <c r="H57" i="14"/>
  <c r="G57" i="14"/>
  <c r="H119" i="14"/>
  <c r="G119" i="14"/>
  <c r="F119" i="14"/>
  <c r="H123" i="14"/>
  <c r="G123" i="14"/>
  <c r="F123" i="14"/>
  <c r="H127" i="14"/>
  <c r="G127" i="14"/>
  <c r="F127" i="14"/>
  <c r="H131" i="14"/>
  <c r="G131" i="14"/>
  <c r="F131" i="14"/>
  <c r="H135" i="14"/>
  <c r="G135" i="14"/>
  <c r="F135" i="14"/>
  <c r="H139" i="14"/>
  <c r="G139" i="14"/>
  <c r="F139" i="14"/>
  <c r="H147" i="14"/>
  <c r="G147" i="14"/>
  <c r="F147" i="14"/>
  <c r="H121" i="14"/>
  <c r="G121" i="14"/>
  <c r="F121" i="14"/>
  <c r="H133" i="14"/>
  <c r="G133" i="14"/>
  <c r="F133" i="14"/>
  <c r="H137" i="14"/>
  <c r="G137" i="14"/>
  <c r="F137" i="14"/>
  <c r="G168" i="14"/>
  <c r="F168" i="14"/>
  <c r="H168" i="14"/>
  <c r="H268" i="14"/>
  <c r="G268" i="14"/>
  <c r="F268" i="14"/>
  <c r="H14" i="14"/>
  <c r="G14" i="14"/>
  <c r="H18" i="14"/>
  <c r="G18" i="14"/>
  <c r="H22" i="14"/>
  <c r="G22" i="14"/>
  <c r="H26" i="14"/>
  <c r="G26" i="14"/>
  <c r="H32" i="14"/>
  <c r="G32" i="14"/>
  <c r="F49" i="14"/>
  <c r="H54" i="14"/>
  <c r="H122" i="14"/>
  <c r="G122" i="14"/>
  <c r="F122" i="14"/>
  <c r="H138" i="14"/>
  <c r="G138" i="14"/>
  <c r="F138" i="14"/>
  <c r="H13" i="14"/>
  <c r="G13" i="14"/>
  <c r="H15" i="14"/>
  <c r="G15" i="14"/>
  <c r="H17" i="14"/>
  <c r="G17" i="14"/>
  <c r="H19" i="14"/>
  <c r="G19" i="14"/>
  <c r="H21" i="14"/>
  <c r="G21" i="14"/>
  <c r="H23" i="14"/>
  <c r="G23" i="14"/>
  <c r="H25" i="14"/>
  <c r="G25" i="14"/>
  <c r="H27" i="14"/>
  <c r="G27" i="14"/>
  <c r="H29" i="14"/>
  <c r="G29" i="14"/>
  <c r="H31" i="14"/>
  <c r="G31" i="14"/>
  <c r="H33" i="14"/>
  <c r="G33" i="14"/>
  <c r="H35" i="14"/>
  <c r="G35" i="14"/>
  <c r="H37" i="14"/>
  <c r="G37" i="14"/>
  <c r="H45" i="14"/>
  <c r="G45" i="14"/>
  <c r="G50" i="14"/>
  <c r="F50" i="14"/>
  <c r="H61" i="14"/>
  <c r="G61" i="14"/>
  <c r="H120" i="14"/>
  <c r="G120" i="14"/>
  <c r="F120" i="14"/>
  <c r="H124" i="14"/>
  <c r="G124" i="14"/>
  <c r="F124" i="14"/>
  <c r="H128" i="14"/>
  <c r="G128" i="14"/>
  <c r="F128" i="14"/>
  <c r="H132" i="14"/>
  <c r="G132" i="14"/>
  <c r="F132" i="14"/>
  <c r="H136" i="14"/>
  <c r="G136" i="14"/>
  <c r="F136" i="14"/>
  <c r="H140" i="14"/>
  <c r="G140" i="14"/>
  <c r="F140" i="14"/>
  <c r="G152" i="14"/>
  <c r="F152" i="14"/>
  <c r="H152" i="14"/>
  <c r="H163" i="14"/>
  <c r="G163" i="14"/>
  <c r="F163" i="14"/>
  <c r="H228" i="14"/>
  <c r="G228" i="14"/>
  <c r="F228" i="14"/>
  <c r="H232" i="14"/>
  <c r="G232" i="14"/>
  <c r="F232" i="14"/>
  <c r="H236" i="14"/>
  <c r="G236" i="14"/>
  <c r="F236" i="14"/>
  <c r="H240" i="14"/>
  <c r="G240" i="14"/>
  <c r="F240" i="14"/>
  <c r="H244" i="14"/>
  <c r="G244" i="14"/>
  <c r="F244" i="14"/>
  <c r="H248" i="14"/>
  <c r="G248" i="14"/>
  <c r="F248" i="14"/>
  <c r="H252" i="14"/>
  <c r="G252" i="14"/>
  <c r="F252" i="14"/>
  <c r="G256" i="14"/>
  <c r="F256" i="14"/>
  <c r="H256" i="14"/>
  <c r="G273" i="14"/>
  <c r="F273" i="14"/>
  <c r="H273" i="14"/>
  <c r="H151" i="14"/>
  <c r="G151" i="14"/>
  <c r="H167" i="14"/>
  <c r="G167" i="14"/>
  <c r="H264" i="14"/>
  <c r="G264" i="14"/>
  <c r="F264" i="14"/>
  <c r="G269" i="14"/>
  <c r="F269" i="14"/>
  <c r="G277" i="14"/>
  <c r="F277" i="14"/>
  <c r="H155" i="14"/>
  <c r="G155" i="14"/>
  <c r="G160" i="14"/>
  <c r="F160" i="14"/>
  <c r="H171" i="14"/>
  <c r="G171" i="14"/>
  <c r="H227" i="14"/>
  <c r="G227" i="14"/>
  <c r="H229" i="14"/>
  <c r="G229" i="14"/>
  <c r="H231" i="14"/>
  <c r="G231" i="14"/>
  <c r="H233" i="14"/>
  <c r="G233" i="14"/>
  <c r="H235" i="14"/>
  <c r="G235" i="14"/>
  <c r="H237" i="14"/>
  <c r="G237" i="14"/>
  <c r="H239" i="14"/>
  <c r="G239" i="14"/>
  <c r="H241" i="14"/>
  <c r="G241" i="14"/>
  <c r="H243" i="14"/>
  <c r="G243" i="14"/>
  <c r="H245" i="14"/>
  <c r="G245" i="14"/>
  <c r="H247" i="14"/>
  <c r="G247" i="14"/>
  <c r="H249" i="14"/>
  <c r="G249" i="14"/>
  <c r="H251" i="14"/>
  <c r="G251" i="14"/>
  <c r="H253" i="14"/>
  <c r="G253" i="14"/>
  <c r="H255" i="14"/>
  <c r="G255" i="14"/>
  <c r="H260" i="14"/>
  <c r="G260" i="14"/>
  <c r="F260" i="14"/>
  <c r="G265" i="14"/>
  <c r="F265" i="14"/>
  <c r="H269" i="14"/>
  <c r="F274" i="14"/>
  <c r="H274" i="14"/>
  <c r="H277" i="14"/>
  <c r="F144" i="14"/>
  <c r="G153" i="14"/>
  <c r="F155" i="14"/>
  <c r="H159" i="14"/>
  <c r="G159" i="14"/>
  <c r="H160" i="14"/>
  <c r="G169" i="14"/>
  <c r="F171" i="14"/>
  <c r="F227" i="14"/>
  <c r="F229" i="14"/>
  <c r="F231" i="14"/>
  <c r="F233" i="14"/>
  <c r="F235" i="14"/>
  <c r="F237" i="14"/>
  <c r="F239" i="14"/>
  <c r="F241" i="14"/>
  <c r="F243" i="14"/>
  <c r="F245" i="14"/>
  <c r="F247" i="14"/>
  <c r="F249" i="14"/>
  <c r="F251" i="14"/>
  <c r="F253" i="14"/>
  <c r="F255" i="14"/>
  <c r="H265" i="14"/>
  <c r="H272" i="14"/>
  <c r="G272" i="14"/>
  <c r="F272" i="14"/>
  <c r="G274" i="14"/>
  <c r="H280" i="14"/>
  <c r="G280" i="14"/>
  <c r="F280" i="14"/>
  <c r="G259" i="14"/>
  <c r="G263" i="14"/>
  <c r="G267" i="14"/>
  <c r="G271" i="14"/>
  <c r="G275" i="14"/>
  <c r="G279" i="14"/>
  <c r="H165" i="14" l="1"/>
  <c r="G278" i="14"/>
  <c r="H43" i="14"/>
  <c r="F259" i="14"/>
  <c r="F261" i="14"/>
  <c r="H261" i="14"/>
  <c r="F165" i="14"/>
  <c r="H149" i="14"/>
  <c r="F148" i="14"/>
  <c r="G148" i="14"/>
  <c r="H51" i="14"/>
  <c r="G51" i="14"/>
  <c r="G43" i="14"/>
  <c r="H47" i="14"/>
  <c r="F149" i="14"/>
  <c r="F47" i="14"/>
  <c r="F157" i="14"/>
  <c r="G39" i="14"/>
  <c r="H59" i="14"/>
  <c r="G59" i="14"/>
  <c r="F40" i="14"/>
  <c r="G40" i="14"/>
  <c r="F41" i="14"/>
  <c r="G41" i="14"/>
  <c r="F59" i="14"/>
  <c r="F39" i="14"/>
  <c r="H40" i="14"/>
  <c r="F55" i="14"/>
  <c r="D257" i="13"/>
  <c r="E257" i="13" s="1"/>
  <c r="D258" i="13"/>
  <c r="E258" i="13" s="1"/>
  <c r="D259" i="13"/>
  <c r="E259" i="13" s="1"/>
  <c r="D260" i="13"/>
  <c r="E260" i="13" s="1"/>
  <c r="D262" i="13"/>
  <c r="E262" i="13" s="1"/>
  <c r="D263" i="13"/>
  <c r="E263" i="13" s="1"/>
  <c r="D264" i="13"/>
  <c r="E264" i="13" s="1"/>
  <c r="D265" i="13"/>
  <c r="E265" i="13" s="1"/>
  <c r="D267" i="13"/>
  <c r="E267" i="13" s="1"/>
  <c r="D268" i="13"/>
  <c r="E268" i="13" s="1"/>
  <c r="D269" i="13"/>
  <c r="E269" i="13" s="1"/>
  <c r="D270" i="13"/>
  <c r="E270" i="13" s="1"/>
  <c r="D272" i="13"/>
  <c r="E272" i="13" s="1"/>
  <c r="D273" i="13"/>
  <c r="E273" i="13" s="1"/>
  <c r="D274" i="13"/>
  <c r="E274" i="13" s="1"/>
  <c r="D275" i="13"/>
  <c r="E275" i="13" s="1"/>
  <c r="D277" i="13"/>
  <c r="E277" i="13" s="1"/>
  <c r="D278" i="13"/>
  <c r="E278" i="13" s="1"/>
  <c r="D279" i="13"/>
  <c r="E279" i="13" s="1"/>
  <c r="D280" i="13"/>
  <c r="E280" i="13" s="1"/>
  <c r="D276" i="13"/>
  <c r="E276" i="13" s="1"/>
  <c r="D271" i="13"/>
  <c r="E271" i="13" s="1"/>
  <c r="D266" i="13"/>
  <c r="E266" i="13" s="1"/>
  <c r="D261" i="13"/>
  <c r="E261" i="13" s="1"/>
  <c r="D256" i="13"/>
  <c r="E256" i="13" s="1"/>
  <c r="D277" i="12" l="1"/>
  <c r="E277" i="12" s="1"/>
  <c r="D278" i="12"/>
  <c r="E278" i="12" s="1"/>
  <c r="D279" i="12"/>
  <c r="E279" i="12" s="1"/>
  <c r="D280" i="12"/>
  <c r="E280" i="12" s="1"/>
  <c r="D276" i="12"/>
  <c r="E276" i="12" s="1"/>
  <c r="D272" i="12"/>
  <c r="E272" i="12" s="1"/>
  <c r="D273" i="12"/>
  <c r="E273" i="12" s="1"/>
  <c r="D274" i="12"/>
  <c r="E274" i="12" s="1"/>
  <c r="D275" i="12"/>
  <c r="E275" i="12" s="1"/>
  <c r="D271" i="12"/>
  <c r="E271" i="12" s="1"/>
  <c r="D267" i="12"/>
  <c r="E267" i="12" s="1"/>
  <c r="D268" i="12"/>
  <c r="E268" i="12" s="1"/>
  <c r="D269" i="12"/>
  <c r="E269" i="12" s="1"/>
  <c r="D270" i="12"/>
  <c r="E270" i="12" s="1"/>
  <c r="D266" i="12"/>
  <c r="E266" i="12" s="1"/>
  <c r="D262" i="12"/>
  <c r="E262" i="12" s="1"/>
  <c r="D263" i="12"/>
  <c r="E263" i="12" s="1"/>
  <c r="D264" i="12"/>
  <c r="E264" i="12" s="1"/>
  <c r="D265" i="12"/>
  <c r="E265" i="12" s="1"/>
  <c r="D261" i="12"/>
  <c r="E261" i="12" s="1"/>
  <c r="D257" i="12"/>
  <c r="E257" i="12" s="1"/>
  <c r="D258" i="12"/>
  <c r="E258" i="12" s="1"/>
  <c r="D259" i="12"/>
  <c r="E259" i="12" s="1"/>
  <c r="D260" i="12"/>
  <c r="E260" i="12" s="1"/>
  <c r="D256" i="12"/>
  <c r="E256" i="12" s="1"/>
  <c r="D277" i="11"/>
  <c r="E277" i="11" s="1"/>
  <c r="D278" i="11"/>
  <c r="E278" i="11" s="1"/>
  <c r="D279" i="11"/>
  <c r="E279" i="11" s="1"/>
  <c r="D280" i="11"/>
  <c r="E280" i="11" s="1"/>
  <c r="D276" i="11"/>
  <c r="E276" i="11" s="1"/>
  <c r="D272" i="11"/>
  <c r="E272" i="11" s="1"/>
  <c r="D273" i="11"/>
  <c r="E273" i="11" s="1"/>
  <c r="D274" i="11"/>
  <c r="E274" i="11" s="1"/>
  <c r="D275" i="11"/>
  <c r="E275" i="11" s="1"/>
  <c r="D271" i="11"/>
  <c r="E271" i="11" s="1"/>
  <c r="D267" i="11"/>
  <c r="E267" i="11" s="1"/>
  <c r="D268" i="11"/>
  <c r="E268" i="11" s="1"/>
  <c r="D269" i="11"/>
  <c r="E269" i="11" s="1"/>
  <c r="D270" i="11"/>
  <c r="E270" i="11" s="1"/>
  <c r="D266" i="11"/>
  <c r="E266" i="11" s="1"/>
  <c r="D262" i="11"/>
  <c r="E262" i="11" s="1"/>
  <c r="D263" i="11"/>
  <c r="E263" i="11" s="1"/>
  <c r="D264" i="11"/>
  <c r="E264" i="11" s="1"/>
  <c r="D265" i="11"/>
  <c r="E265" i="11" s="1"/>
  <c r="D261" i="11"/>
  <c r="E261" i="11" s="1"/>
  <c r="D257" i="11"/>
  <c r="E257" i="11" s="1"/>
  <c r="D258" i="11"/>
  <c r="E258" i="11" s="1"/>
  <c r="D259" i="11"/>
  <c r="E259" i="11" s="1"/>
  <c r="D260" i="11"/>
  <c r="E260" i="11" s="1"/>
  <c r="D256" i="11"/>
  <c r="E256" i="11" s="1"/>
  <c r="G255" i="13" l="1"/>
  <c r="G254" i="13"/>
  <c r="G253" i="13"/>
  <c r="G252" i="13"/>
  <c r="G250" i="13"/>
  <c r="G249" i="13"/>
  <c r="G248" i="13"/>
  <c r="G247" i="13"/>
  <c r="G246" i="13"/>
  <c r="G245" i="13"/>
  <c r="G244" i="13"/>
  <c r="G243" i="13"/>
  <c r="G242" i="13"/>
  <c r="G241" i="13"/>
  <c r="G240" i="13"/>
  <c r="G239" i="13"/>
  <c r="G238" i="13"/>
  <c r="G237" i="13"/>
  <c r="G236" i="13"/>
  <c r="G235" i="13"/>
  <c r="G234" i="13"/>
  <c r="G233" i="13"/>
  <c r="G232" i="13"/>
  <c r="G231" i="13"/>
  <c r="G230" i="13"/>
  <c r="G229" i="13"/>
  <c r="G228" i="13"/>
  <c r="G227" i="13"/>
  <c r="G226" i="13"/>
  <c r="D171" i="13"/>
  <c r="E171" i="13" s="1"/>
  <c r="D170" i="13"/>
  <c r="E170" i="13" s="1"/>
  <c r="D169" i="13"/>
  <c r="E169" i="13" s="1"/>
  <c r="D168" i="13"/>
  <c r="E168" i="13" s="1"/>
  <c r="D167" i="13"/>
  <c r="E167" i="13" s="1"/>
  <c r="D166" i="13"/>
  <c r="E166" i="13" s="1"/>
  <c r="D165" i="13"/>
  <c r="E165" i="13" s="1"/>
  <c r="D164" i="13"/>
  <c r="E164" i="13" s="1"/>
  <c r="D163" i="13"/>
  <c r="E163" i="13" s="1"/>
  <c r="D162" i="13"/>
  <c r="E162" i="13" s="1"/>
  <c r="D161" i="13"/>
  <c r="E161" i="13" s="1"/>
  <c r="D160" i="13"/>
  <c r="E160" i="13" s="1"/>
  <c r="D159" i="13"/>
  <c r="E159" i="13" s="1"/>
  <c r="D158" i="13"/>
  <c r="E158" i="13" s="1"/>
  <c r="D157" i="13"/>
  <c r="E157" i="13" s="1"/>
  <c r="D156" i="13"/>
  <c r="E156" i="13" s="1"/>
  <c r="D155" i="13"/>
  <c r="E155" i="13" s="1"/>
  <c r="D154" i="13"/>
  <c r="E154" i="13" s="1"/>
  <c r="D153" i="13"/>
  <c r="E153" i="13" s="1"/>
  <c r="D152" i="13"/>
  <c r="E152" i="13" s="1"/>
  <c r="D151" i="13"/>
  <c r="E151" i="13" s="1"/>
  <c r="D150" i="13"/>
  <c r="E150" i="13" s="1"/>
  <c r="D149" i="13"/>
  <c r="E149" i="13" s="1"/>
  <c r="D148" i="13"/>
  <c r="E148" i="13" s="1"/>
  <c r="E147" i="13"/>
  <c r="G146" i="13"/>
  <c r="G145" i="13"/>
  <c r="G144" i="13"/>
  <c r="G143" i="13"/>
  <c r="G142" i="13"/>
  <c r="G141" i="13"/>
  <c r="G140" i="13"/>
  <c r="G139" i="13"/>
  <c r="G138" i="13"/>
  <c r="G137" i="13"/>
  <c r="G136" i="13"/>
  <c r="G135" i="13"/>
  <c r="G134" i="13"/>
  <c r="G133" i="13"/>
  <c r="G132" i="13"/>
  <c r="G131" i="13"/>
  <c r="G130" i="13"/>
  <c r="G129" i="13"/>
  <c r="G128" i="13"/>
  <c r="G127" i="13"/>
  <c r="G126" i="13"/>
  <c r="G125" i="13"/>
  <c r="G124" i="13"/>
  <c r="G123" i="13"/>
  <c r="G122" i="13"/>
  <c r="G121" i="13"/>
  <c r="G120" i="13"/>
  <c r="G119" i="13"/>
  <c r="G118" i="13"/>
  <c r="G117" i="13"/>
  <c r="D62" i="13"/>
  <c r="E62" i="13" s="1"/>
  <c r="D61" i="13"/>
  <c r="E61" i="13" s="1"/>
  <c r="D60" i="13"/>
  <c r="E60" i="13" s="1"/>
  <c r="D59" i="13"/>
  <c r="E59" i="13" s="1"/>
  <c r="D58" i="13"/>
  <c r="E58" i="13" s="1"/>
  <c r="D57" i="13"/>
  <c r="E57" i="13" s="1"/>
  <c r="D56" i="13"/>
  <c r="E56" i="13" s="1"/>
  <c r="D55" i="13"/>
  <c r="E55" i="13" s="1"/>
  <c r="D54" i="13"/>
  <c r="E54" i="13" s="1"/>
  <c r="D53" i="13"/>
  <c r="E53" i="13" s="1"/>
  <c r="D52" i="13"/>
  <c r="E52" i="13" s="1"/>
  <c r="D51" i="13"/>
  <c r="E51" i="13" s="1"/>
  <c r="D50" i="13"/>
  <c r="E50" i="13" s="1"/>
  <c r="D49" i="13"/>
  <c r="E49" i="13" s="1"/>
  <c r="E48" i="13"/>
  <c r="E47" i="13"/>
  <c r="E46" i="13"/>
  <c r="E45" i="13"/>
  <c r="E44" i="13"/>
  <c r="E43" i="13"/>
  <c r="E42" i="13"/>
  <c r="E41" i="13"/>
  <c r="E40" i="13"/>
  <c r="E39" i="13"/>
  <c r="E38" i="13"/>
  <c r="G37" i="13"/>
  <c r="G36" i="13"/>
  <c r="G35" i="13"/>
  <c r="G34" i="13"/>
  <c r="G33" i="13"/>
  <c r="G32" i="13"/>
  <c r="G31" i="13"/>
  <c r="G30" i="13"/>
  <c r="G29" i="13"/>
  <c r="G28" i="13"/>
  <c r="G27" i="13"/>
  <c r="G26" i="13"/>
  <c r="G25" i="13"/>
  <c r="G24" i="13"/>
  <c r="G23" i="13"/>
  <c r="G22" i="13"/>
  <c r="G21" i="13"/>
  <c r="G20" i="13"/>
  <c r="G19" i="13"/>
  <c r="G18" i="13"/>
  <c r="G17" i="13"/>
  <c r="G16" i="13"/>
  <c r="G15" i="13"/>
  <c r="G14" i="13"/>
  <c r="G13" i="13"/>
  <c r="G12" i="13"/>
  <c r="G11" i="13"/>
  <c r="G10" i="13"/>
  <c r="G9" i="13"/>
  <c r="G8" i="13"/>
  <c r="H280" i="12"/>
  <c r="H279" i="12"/>
  <c r="H278" i="12"/>
  <c r="H277" i="12"/>
  <c r="H276" i="12"/>
  <c r="H275" i="12"/>
  <c r="H274" i="12"/>
  <c r="H273" i="12"/>
  <c r="H272" i="12"/>
  <c r="H271" i="12"/>
  <c r="H270" i="12"/>
  <c r="H269" i="12"/>
  <c r="H268" i="12"/>
  <c r="H267" i="12"/>
  <c r="H266" i="12"/>
  <c r="H265" i="12"/>
  <c r="H264" i="12"/>
  <c r="H263" i="12"/>
  <c r="H262" i="12"/>
  <c r="H261" i="12"/>
  <c r="H260" i="12"/>
  <c r="H259" i="12"/>
  <c r="H258" i="12"/>
  <c r="H257" i="12"/>
  <c r="H256" i="12"/>
  <c r="H251" i="12"/>
  <c r="D171" i="12"/>
  <c r="D170" i="12"/>
  <c r="D169" i="12"/>
  <c r="D168" i="12"/>
  <c r="D167" i="12"/>
  <c r="D166" i="12"/>
  <c r="D165" i="12"/>
  <c r="D164" i="12"/>
  <c r="D163" i="12"/>
  <c r="D162" i="12"/>
  <c r="D161" i="12"/>
  <c r="D160" i="12"/>
  <c r="D159" i="12"/>
  <c r="D158" i="12"/>
  <c r="D157" i="12"/>
  <c r="D156" i="12"/>
  <c r="D155" i="12"/>
  <c r="D154" i="12"/>
  <c r="D153" i="12"/>
  <c r="D152" i="12"/>
  <c r="D151" i="12"/>
  <c r="D150" i="12"/>
  <c r="D149" i="12"/>
  <c r="D148" i="12"/>
  <c r="D147" i="12"/>
  <c r="D62" i="12"/>
  <c r="D61" i="12"/>
  <c r="D60" i="12"/>
  <c r="D59" i="12"/>
  <c r="D58" i="12"/>
  <c r="D57" i="12"/>
  <c r="D56" i="12"/>
  <c r="D55" i="12"/>
  <c r="D54" i="12"/>
  <c r="D53" i="12"/>
  <c r="D52" i="12"/>
  <c r="D51" i="12"/>
  <c r="D50" i="12"/>
  <c r="D49" i="12"/>
  <c r="E156" i="12" l="1"/>
  <c r="H156" i="12" s="1"/>
  <c r="E168" i="12"/>
  <c r="H168" i="12" s="1"/>
  <c r="E149" i="12"/>
  <c r="H149" i="12" s="1"/>
  <c r="E153" i="12"/>
  <c r="G153" i="12" s="1"/>
  <c r="E157" i="12"/>
  <c r="H157" i="12" s="1"/>
  <c r="E161" i="12"/>
  <c r="G161" i="12" s="1"/>
  <c r="E165" i="12"/>
  <c r="H165" i="12" s="1"/>
  <c r="E169" i="12"/>
  <c r="G169" i="12" s="1"/>
  <c r="E148" i="12"/>
  <c r="H148" i="12" s="1"/>
  <c r="E160" i="12"/>
  <c r="H160" i="12" s="1"/>
  <c r="E150" i="12"/>
  <c r="H150" i="12" s="1"/>
  <c r="E154" i="12"/>
  <c r="H154" i="12" s="1"/>
  <c r="E158" i="12"/>
  <c r="H158" i="12" s="1"/>
  <c r="E162" i="12"/>
  <c r="H162" i="12" s="1"/>
  <c r="E166" i="12"/>
  <c r="H166" i="12" s="1"/>
  <c r="E170" i="12"/>
  <c r="H170" i="12" s="1"/>
  <c r="E152" i="12"/>
  <c r="H152" i="12" s="1"/>
  <c r="E164" i="12"/>
  <c r="H164" i="12" s="1"/>
  <c r="E147" i="12"/>
  <c r="H147" i="12" s="1"/>
  <c r="E151" i="12"/>
  <c r="G151" i="12" s="1"/>
  <c r="E155" i="12"/>
  <c r="H155" i="12" s="1"/>
  <c r="E159" i="12"/>
  <c r="G159" i="12" s="1"/>
  <c r="E163" i="12"/>
  <c r="H163" i="12" s="1"/>
  <c r="E167" i="12"/>
  <c r="G167" i="12" s="1"/>
  <c r="E171" i="12"/>
  <c r="H171" i="12" s="1"/>
  <c r="E38" i="12"/>
  <c r="H38" i="12" s="1"/>
  <c r="E50" i="12"/>
  <c r="H50" i="12" s="1"/>
  <c r="E62" i="12"/>
  <c r="H62" i="12" s="1"/>
  <c r="E39" i="12"/>
  <c r="G39" i="12" s="1"/>
  <c r="E43" i="12"/>
  <c r="H43" i="12" s="1"/>
  <c r="E47" i="12"/>
  <c r="G47" i="12" s="1"/>
  <c r="E51" i="12"/>
  <c r="H51" i="12" s="1"/>
  <c r="E55" i="12"/>
  <c r="G55" i="12" s="1"/>
  <c r="E59" i="12"/>
  <c r="H59" i="12" s="1"/>
  <c r="E42" i="12"/>
  <c r="H42" i="12" s="1"/>
  <c r="E54" i="12"/>
  <c r="H54" i="12" s="1"/>
  <c r="E58" i="12"/>
  <c r="H58" i="12" s="1"/>
  <c r="E40" i="12"/>
  <c r="H40" i="12" s="1"/>
  <c r="E44" i="12"/>
  <c r="H44" i="12" s="1"/>
  <c r="E48" i="12"/>
  <c r="H48" i="12" s="1"/>
  <c r="E52" i="12"/>
  <c r="H52" i="12" s="1"/>
  <c r="E56" i="12"/>
  <c r="H56" i="12" s="1"/>
  <c r="E60" i="12"/>
  <c r="H60" i="12" s="1"/>
  <c r="E46" i="12"/>
  <c r="H46" i="12" s="1"/>
  <c r="E41" i="12"/>
  <c r="G41" i="12" s="1"/>
  <c r="E45" i="12"/>
  <c r="H45" i="12" s="1"/>
  <c r="E49" i="12"/>
  <c r="G49" i="12" s="1"/>
  <c r="E53" i="12"/>
  <c r="H53" i="12" s="1"/>
  <c r="E57" i="12"/>
  <c r="G57" i="12" s="1"/>
  <c r="E61" i="12"/>
  <c r="H61" i="12" s="1"/>
  <c r="G230" i="12"/>
  <c r="H230" i="12"/>
  <c r="G238" i="12"/>
  <c r="H238" i="12"/>
  <c r="G246" i="12"/>
  <c r="H246" i="12"/>
  <c r="G254" i="12"/>
  <c r="H254" i="12"/>
  <c r="G227" i="12"/>
  <c r="H227" i="12"/>
  <c r="G231" i="12"/>
  <c r="H231" i="12"/>
  <c r="G235" i="12"/>
  <c r="H235" i="12"/>
  <c r="G239" i="12"/>
  <c r="H239" i="12"/>
  <c r="G243" i="12"/>
  <c r="H243" i="12"/>
  <c r="G247" i="12"/>
  <c r="H247" i="12"/>
  <c r="G255" i="12"/>
  <c r="H255" i="12"/>
  <c r="G228" i="12"/>
  <c r="H228" i="12"/>
  <c r="G232" i="12"/>
  <c r="H232" i="12"/>
  <c r="G236" i="12"/>
  <c r="H236" i="12"/>
  <c r="G240" i="12"/>
  <c r="H240" i="12"/>
  <c r="G244" i="12"/>
  <c r="H244" i="12"/>
  <c r="G248" i="12"/>
  <c r="H248" i="12"/>
  <c r="G252" i="12"/>
  <c r="H252" i="12"/>
  <c r="G226" i="12"/>
  <c r="H226" i="12"/>
  <c r="G234" i="12"/>
  <c r="H234" i="12"/>
  <c r="G242" i="12"/>
  <c r="H242" i="12"/>
  <c r="G250" i="12"/>
  <c r="H250" i="12"/>
  <c r="G229" i="12"/>
  <c r="H229" i="12"/>
  <c r="G233" i="12"/>
  <c r="H233" i="12"/>
  <c r="G237" i="12"/>
  <c r="H237" i="12"/>
  <c r="G241" i="12"/>
  <c r="H241" i="12"/>
  <c r="G245" i="12"/>
  <c r="H245" i="12"/>
  <c r="G249" i="12"/>
  <c r="H249" i="12"/>
  <c r="G253" i="12"/>
  <c r="H253" i="12"/>
  <c r="G124" i="12"/>
  <c r="H124" i="12"/>
  <c r="G132" i="12"/>
  <c r="H132" i="12"/>
  <c r="G140" i="12"/>
  <c r="H140" i="12"/>
  <c r="G117" i="12"/>
  <c r="H117" i="12"/>
  <c r="G125" i="12"/>
  <c r="H125" i="12"/>
  <c r="G133" i="12"/>
  <c r="H133" i="12"/>
  <c r="G137" i="12"/>
  <c r="H137" i="12"/>
  <c r="G118" i="12"/>
  <c r="H118" i="12"/>
  <c r="G122" i="12"/>
  <c r="H122" i="12"/>
  <c r="G126" i="12"/>
  <c r="H126" i="12"/>
  <c r="G130" i="12"/>
  <c r="H130" i="12"/>
  <c r="G134" i="12"/>
  <c r="H134" i="12"/>
  <c r="G138" i="12"/>
  <c r="H138" i="12"/>
  <c r="G142" i="12"/>
  <c r="H142" i="12"/>
  <c r="G146" i="12"/>
  <c r="H146" i="12"/>
  <c r="G120" i="12"/>
  <c r="H120" i="12"/>
  <c r="G128" i="12"/>
  <c r="H128" i="12"/>
  <c r="G136" i="12"/>
  <c r="H136" i="12"/>
  <c r="G144" i="12"/>
  <c r="H144" i="12"/>
  <c r="G121" i="12"/>
  <c r="H121" i="12"/>
  <c r="G129" i="12"/>
  <c r="H129" i="12"/>
  <c r="G141" i="12"/>
  <c r="H141" i="12"/>
  <c r="G145" i="12"/>
  <c r="H145" i="12"/>
  <c r="G119" i="12"/>
  <c r="H119" i="12"/>
  <c r="G123" i="12"/>
  <c r="H123" i="12"/>
  <c r="G127" i="12"/>
  <c r="H127" i="12"/>
  <c r="G131" i="12"/>
  <c r="H131" i="12"/>
  <c r="G135" i="12"/>
  <c r="H135" i="12"/>
  <c r="G139" i="12"/>
  <c r="H139" i="12"/>
  <c r="G143" i="12"/>
  <c r="H143" i="12"/>
  <c r="G10" i="12"/>
  <c r="H10" i="12"/>
  <c r="G18" i="12"/>
  <c r="H18" i="12"/>
  <c r="G26" i="12"/>
  <c r="H26" i="12"/>
  <c r="G15" i="12"/>
  <c r="H15" i="12"/>
  <c r="F8" i="12"/>
  <c r="H8" i="12"/>
  <c r="G8" i="12"/>
  <c r="G12" i="12"/>
  <c r="H12" i="12"/>
  <c r="G16" i="12"/>
  <c r="H16" i="12"/>
  <c r="G20" i="12"/>
  <c r="H20" i="12"/>
  <c r="G24" i="12"/>
  <c r="H24" i="12"/>
  <c r="G28" i="12"/>
  <c r="H28" i="12"/>
  <c r="G32" i="12"/>
  <c r="H32" i="12"/>
  <c r="G36" i="12"/>
  <c r="H36" i="12"/>
  <c r="G14" i="12"/>
  <c r="H14" i="12"/>
  <c r="G22" i="12"/>
  <c r="H22" i="12"/>
  <c r="G30" i="12"/>
  <c r="H30" i="12"/>
  <c r="G34" i="12"/>
  <c r="H34" i="12"/>
  <c r="G11" i="12"/>
  <c r="H11" i="12"/>
  <c r="G19" i="12"/>
  <c r="H19" i="12"/>
  <c r="G23" i="12"/>
  <c r="H23" i="12"/>
  <c r="G27" i="12"/>
  <c r="H27" i="12"/>
  <c r="G31" i="12"/>
  <c r="H31" i="12"/>
  <c r="G35" i="12"/>
  <c r="H35" i="12"/>
  <c r="G9" i="12"/>
  <c r="H9" i="12"/>
  <c r="G13" i="12"/>
  <c r="H13" i="12"/>
  <c r="G17" i="12"/>
  <c r="H17" i="12"/>
  <c r="G21" i="12"/>
  <c r="H21" i="12"/>
  <c r="G25" i="12"/>
  <c r="H25" i="12"/>
  <c r="G29" i="12"/>
  <c r="H29" i="12"/>
  <c r="G33" i="12"/>
  <c r="H33" i="12"/>
  <c r="G37" i="12"/>
  <c r="H37" i="12"/>
  <c r="G38" i="13"/>
  <c r="F38" i="13"/>
  <c r="H38" i="13" s="1"/>
  <c r="G39" i="13"/>
  <c r="F39" i="13"/>
  <c r="H39" i="13" s="1"/>
  <c r="G40" i="13"/>
  <c r="F40" i="13"/>
  <c r="H40" i="13" s="1"/>
  <c r="G41" i="13"/>
  <c r="F41" i="13"/>
  <c r="H41" i="13" s="1"/>
  <c r="G42" i="13"/>
  <c r="F42" i="13"/>
  <c r="H42" i="13" s="1"/>
  <c r="G43" i="13"/>
  <c r="F43" i="13"/>
  <c r="H43" i="13" s="1"/>
  <c r="G44" i="13"/>
  <c r="F44" i="13"/>
  <c r="H44" i="13" s="1"/>
  <c r="G45" i="13"/>
  <c r="F45" i="13"/>
  <c r="H45" i="13" s="1"/>
  <c r="G46" i="13"/>
  <c r="F46" i="13"/>
  <c r="H46" i="13" s="1"/>
  <c r="G47" i="13"/>
  <c r="F47" i="13"/>
  <c r="H47" i="13" s="1"/>
  <c r="G48" i="13"/>
  <c r="F48" i="13"/>
  <c r="H48" i="13" s="1"/>
  <c r="G49" i="13"/>
  <c r="F49" i="13"/>
  <c r="H49" i="13" s="1"/>
  <c r="G50" i="13"/>
  <c r="F50" i="13"/>
  <c r="H50" i="13" s="1"/>
  <c r="G51" i="13"/>
  <c r="F51" i="13"/>
  <c r="H51" i="13" s="1"/>
  <c r="G52" i="13"/>
  <c r="F52" i="13"/>
  <c r="H52" i="13" s="1"/>
  <c r="G53" i="13"/>
  <c r="F53" i="13"/>
  <c r="H53" i="13" s="1"/>
  <c r="G54" i="13"/>
  <c r="F54" i="13"/>
  <c r="H54" i="13" s="1"/>
  <c r="G55" i="13"/>
  <c r="F55" i="13"/>
  <c r="H55" i="13" s="1"/>
  <c r="G56" i="13"/>
  <c r="F56" i="13"/>
  <c r="H56" i="13" s="1"/>
  <c r="G57" i="13"/>
  <c r="F57" i="13"/>
  <c r="H57" i="13" s="1"/>
  <c r="G58" i="13"/>
  <c r="F58" i="13"/>
  <c r="H58" i="13" s="1"/>
  <c r="G59" i="13"/>
  <c r="F59" i="13"/>
  <c r="H59" i="13" s="1"/>
  <c r="G60" i="13"/>
  <c r="F60" i="13"/>
  <c r="H60" i="13" s="1"/>
  <c r="G61" i="13"/>
  <c r="F61" i="13"/>
  <c r="H61" i="13" s="1"/>
  <c r="G62" i="13"/>
  <c r="F62" i="13"/>
  <c r="H62" i="13" s="1"/>
  <c r="F8" i="13"/>
  <c r="H8" i="13" s="1"/>
  <c r="F9" i="13"/>
  <c r="H9" i="13" s="1"/>
  <c r="F10" i="13"/>
  <c r="H10" i="13" s="1"/>
  <c r="F11" i="13"/>
  <c r="H11" i="13" s="1"/>
  <c r="F12" i="13"/>
  <c r="H12" i="13" s="1"/>
  <c r="F13" i="13"/>
  <c r="H13" i="13" s="1"/>
  <c r="F14" i="13"/>
  <c r="H14" i="13" s="1"/>
  <c r="F15" i="13"/>
  <c r="H15" i="13" s="1"/>
  <c r="F16" i="13"/>
  <c r="H16" i="13" s="1"/>
  <c r="F17" i="13"/>
  <c r="H17" i="13" s="1"/>
  <c r="F18" i="13"/>
  <c r="H18" i="13" s="1"/>
  <c r="F19" i="13"/>
  <c r="H19" i="13" s="1"/>
  <c r="F20" i="13"/>
  <c r="H20" i="13" s="1"/>
  <c r="F21" i="13"/>
  <c r="H21" i="13" s="1"/>
  <c r="F22" i="13"/>
  <c r="H22" i="13" s="1"/>
  <c r="F23" i="13"/>
  <c r="H23" i="13" s="1"/>
  <c r="F24" i="13"/>
  <c r="H24" i="13" s="1"/>
  <c r="F25" i="13"/>
  <c r="H25" i="13" s="1"/>
  <c r="F26" i="13"/>
  <c r="H26" i="13" s="1"/>
  <c r="F27" i="13"/>
  <c r="H27" i="13" s="1"/>
  <c r="F28" i="13"/>
  <c r="H28" i="13" s="1"/>
  <c r="F29" i="13"/>
  <c r="H29" i="13" s="1"/>
  <c r="F30" i="13"/>
  <c r="H30" i="13" s="1"/>
  <c r="F31" i="13"/>
  <c r="H31" i="13" s="1"/>
  <c r="F32" i="13"/>
  <c r="H32" i="13" s="1"/>
  <c r="F33" i="13"/>
  <c r="H33" i="13" s="1"/>
  <c r="F34" i="13"/>
  <c r="H34" i="13" s="1"/>
  <c r="F35" i="13"/>
  <c r="H35" i="13" s="1"/>
  <c r="F36" i="13"/>
  <c r="H36" i="13" s="1"/>
  <c r="F37" i="13"/>
  <c r="H37" i="13" s="1"/>
  <c r="F117" i="13"/>
  <c r="H117" i="13" s="1"/>
  <c r="F118" i="13"/>
  <c r="H118" i="13" s="1"/>
  <c r="F119" i="13"/>
  <c r="H119" i="13" s="1"/>
  <c r="F120" i="13"/>
  <c r="H120" i="13" s="1"/>
  <c r="F121" i="13"/>
  <c r="H121" i="13" s="1"/>
  <c r="F122" i="13"/>
  <c r="H122" i="13" s="1"/>
  <c r="F123" i="13"/>
  <c r="H123" i="13" s="1"/>
  <c r="F124" i="13"/>
  <c r="H124" i="13" s="1"/>
  <c r="F125" i="13"/>
  <c r="H125" i="13" s="1"/>
  <c r="F126" i="13"/>
  <c r="H126" i="13" s="1"/>
  <c r="F127" i="13"/>
  <c r="H127" i="13" s="1"/>
  <c r="F128" i="13"/>
  <c r="H128" i="13" s="1"/>
  <c r="G147" i="13"/>
  <c r="F147" i="13"/>
  <c r="H147" i="13" s="1"/>
  <c r="G148" i="13"/>
  <c r="F148" i="13"/>
  <c r="H148" i="13" s="1"/>
  <c r="G149" i="13"/>
  <c r="F149" i="13"/>
  <c r="H149" i="13" s="1"/>
  <c r="G150" i="13"/>
  <c r="F150" i="13"/>
  <c r="H150" i="13" s="1"/>
  <c r="G151" i="13"/>
  <c r="F151" i="13"/>
  <c r="H151" i="13" s="1"/>
  <c r="G152" i="13"/>
  <c r="F152" i="13"/>
  <c r="H152" i="13" s="1"/>
  <c r="G153" i="13"/>
  <c r="F153" i="13"/>
  <c r="H153" i="13" s="1"/>
  <c r="G154" i="13"/>
  <c r="F154" i="13"/>
  <c r="H154" i="13" s="1"/>
  <c r="G155" i="13"/>
  <c r="F155" i="13"/>
  <c r="H155" i="13" s="1"/>
  <c r="G156" i="13"/>
  <c r="F156" i="13"/>
  <c r="H156" i="13" s="1"/>
  <c r="G157" i="13"/>
  <c r="F157" i="13"/>
  <c r="H157" i="13" s="1"/>
  <c r="G158" i="13"/>
  <c r="F158" i="13"/>
  <c r="H158" i="13" s="1"/>
  <c r="G159" i="13"/>
  <c r="F159" i="13"/>
  <c r="H159" i="13" s="1"/>
  <c r="G160" i="13"/>
  <c r="F160" i="13"/>
  <c r="H160" i="13" s="1"/>
  <c r="G161" i="13"/>
  <c r="F161" i="13"/>
  <c r="H161" i="13" s="1"/>
  <c r="G162" i="13"/>
  <c r="F162" i="13"/>
  <c r="H162" i="13" s="1"/>
  <c r="G163" i="13"/>
  <c r="F163" i="13"/>
  <c r="H163" i="13" s="1"/>
  <c r="G164" i="13"/>
  <c r="F164" i="13"/>
  <c r="H164" i="13" s="1"/>
  <c r="G165" i="13"/>
  <c r="F165" i="13"/>
  <c r="H165" i="13" s="1"/>
  <c r="G166" i="13"/>
  <c r="F166" i="13"/>
  <c r="H166" i="13" s="1"/>
  <c r="G167" i="13"/>
  <c r="F167" i="13"/>
  <c r="H167" i="13" s="1"/>
  <c r="G168" i="13"/>
  <c r="F168" i="13"/>
  <c r="H168" i="13" s="1"/>
  <c r="G169" i="13"/>
  <c r="F169" i="13"/>
  <c r="H169" i="13" s="1"/>
  <c r="G170" i="13"/>
  <c r="F170" i="13"/>
  <c r="H170" i="13" s="1"/>
  <c r="G171" i="13"/>
  <c r="F171" i="13"/>
  <c r="H171" i="13" s="1"/>
  <c r="F129" i="13"/>
  <c r="H129" i="13" s="1"/>
  <c r="F130" i="13"/>
  <c r="H130" i="13" s="1"/>
  <c r="F131" i="13"/>
  <c r="H131" i="13" s="1"/>
  <c r="F132" i="13"/>
  <c r="H132" i="13" s="1"/>
  <c r="F133" i="13"/>
  <c r="H133" i="13" s="1"/>
  <c r="F134" i="13"/>
  <c r="H134" i="13" s="1"/>
  <c r="F135" i="13"/>
  <c r="H135" i="13" s="1"/>
  <c r="F136" i="13"/>
  <c r="H136" i="13" s="1"/>
  <c r="F137" i="13"/>
  <c r="H137" i="13" s="1"/>
  <c r="F138" i="13"/>
  <c r="H138" i="13" s="1"/>
  <c r="F139" i="13"/>
  <c r="H139" i="13" s="1"/>
  <c r="F140" i="13"/>
  <c r="H140" i="13" s="1"/>
  <c r="F141" i="13"/>
  <c r="H141" i="13" s="1"/>
  <c r="F142" i="13"/>
  <c r="H142" i="13" s="1"/>
  <c r="F143" i="13"/>
  <c r="H143" i="13" s="1"/>
  <c r="F144" i="13"/>
  <c r="H144" i="13" s="1"/>
  <c r="F145" i="13"/>
  <c r="H145" i="13" s="1"/>
  <c r="F146" i="13"/>
  <c r="H146" i="13" s="1"/>
  <c r="F226" i="13"/>
  <c r="H226" i="13" s="1"/>
  <c r="F227" i="13"/>
  <c r="H227" i="13" s="1"/>
  <c r="F228" i="13"/>
  <c r="H228" i="13" s="1"/>
  <c r="F229" i="13"/>
  <c r="H229" i="13" s="1"/>
  <c r="F230" i="13"/>
  <c r="H230" i="13" s="1"/>
  <c r="F231" i="13"/>
  <c r="H231" i="13" s="1"/>
  <c r="F232" i="13"/>
  <c r="H232" i="13" s="1"/>
  <c r="F233" i="13"/>
  <c r="H233" i="13" s="1"/>
  <c r="F234" i="13"/>
  <c r="H234" i="13" s="1"/>
  <c r="F235" i="13"/>
  <c r="H235" i="13" s="1"/>
  <c r="F236" i="13"/>
  <c r="H236" i="13" s="1"/>
  <c r="F237" i="13"/>
  <c r="H237" i="13" s="1"/>
  <c r="F238" i="13"/>
  <c r="H238" i="13" s="1"/>
  <c r="F239" i="13"/>
  <c r="H239" i="13" s="1"/>
  <c r="F240" i="13"/>
  <c r="H240" i="13" s="1"/>
  <c r="F241" i="13"/>
  <c r="H241" i="13" s="1"/>
  <c r="F242" i="13"/>
  <c r="H242" i="13" s="1"/>
  <c r="F243" i="13"/>
  <c r="H243" i="13" s="1"/>
  <c r="F244" i="13"/>
  <c r="H244" i="13" s="1"/>
  <c r="F245" i="13"/>
  <c r="H245" i="13" s="1"/>
  <c r="F246" i="13"/>
  <c r="H246" i="13" s="1"/>
  <c r="F247" i="13"/>
  <c r="H247" i="13" s="1"/>
  <c r="F248" i="13"/>
  <c r="H248" i="13" s="1"/>
  <c r="F249" i="13"/>
  <c r="H249" i="13" s="1"/>
  <c r="F250" i="13"/>
  <c r="H250" i="13" s="1"/>
  <c r="G251" i="13"/>
  <c r="F251" i="13"/>
  <c r="H251" i="13" s="1"/>
  <c r="G256" i="13"/>
  <c r="F256" i="13"/>
  <c r="H256" i="13" s="1"/>
  <c r="G257" i="13"/>
  <c r="F257" i="13"/>
  <c r="H257" i="13" s="1"/>
  <c r="G258" i="13"/>
  <c r="F258" i="13"/>
  <c r="H258" i="13" s="1"/>
  <c r="G259" i="13"/>
  <c r="F259" i="13"/>
  <c r="H259" i="13" s="1"/>
  <c r="G260" i="13"/>
  <c r="F260" i="13"/>
  <c r="H260" i="13" s="1"/>
  <c r="G261" i="13"/>
  <c r="F261" i="13"/>
  <c r="H261" i="13" s="1"/>
  <c r="G262" i="13"/>
  <c r="F262" i="13"/>
  <c r="H262" i="13" s="1"/>
  <c r="G263" i="13"/>
  <c r="F263" i="13"/>
  <c r="H263" i="13" s="1"/>
  <c r="G264" i="13"/>
  <c r="F264" i="13"/>
  <c r="H264" i="13" s="1"/>
  <c r="G265" i="13"/>
  <c r="F265" i="13"/>
  <c r="H265" i="13" s="1"/>
  <c r="G266" i="13"/>
  <c r="F266" i="13"/>
  <c r="H266" i="13" s="1"/>
  <c r="G267" i="13"/>
  <c r="F267" i="13"/>
  <c r="H267" i="13" s="1"/>
  <c r="G268" i="13"/>
  <c r="F268" i="13"/>
  <c r="H268" i="13" s="1"/>
  <c r="G269" i="13"/>
  <c r="F269" i="13"/>
  <c r="H269" i="13" s="1"/>
  <c r="G270" i="13"/>
  <c r="F270" i="13"/>
  <c r="H270" i="13" s="1"/>
  <c r="G271" i="13"/>
  <c r="F271" i="13"/>
  <c r="H271" i="13" s="1"/>
  <c r="G272" i="13"/>
  <c r="F272" i="13"/>
  <c r="H272" i="13" s="1"/>
  <c r="G273" i="13"/>
  <c r="F273" i="13"/>
  <c r="H273" i="13" s="1"/>
  <c r="G274" i="13"/>
  <c r="F274" i="13"/>
  <c r="H274" i="13" s="1"/>
  <c r="G275" i="13"/>
  <c r="F275" i="13"/>
  <c r="H275" i="13" s="1"/>
  <c r="G276" i="13"/>
  <c r="F276" i="13"/>
  <c r="H276" i="13" s="1"/>
  <c r="G277" i="13"/>
  <c r="F277" i="13"/>
  <c r="H277" i="13" s="1"/>
  <c r="G278" i="13"/>
  <c r="F278" i="13"/>
  <c r="H278" i="13" s="1"/>
  <c r="G279" i="13"/>
  <c r="F279" i="13"/>
  <c r="H279" i="13" s="1"/>
  <c r="G280" i="13"/>
  <c r="F280" i="13"/>
  <c r="H280" i="13" s="1"/>
  <c r="F252" i="13"/>
  <c r="H252" i="13" s="1"/>
  <c r="F253" i="13"/>
  <c r="H253" i="13" s="1"/>
  <c r="F254" i="13"/>
  <c r="H254" i="13" s="1"/>
  <c r="F255" i="13"/>
  <c r="H255" i="13" s="1"/>
  <c r="F38" i="12"/>
  <c r="G40" i="12"/>
  <c r="F40" i="12"/>
  <c r="G43" i="12"/>
  <c r="F43" i="12"/>
  <c r="G45" i="12"/>
  <c r="F52" i="12"/>
  <c r="G56" i="12"/>
  <c r="G59" i="12"/>
  <c r="F59" i="12"/>
  <c r="F9" i="12"/>
  <c r="F10" i="12"/>
  <c r="F11" i="12"/>
  <c r="F12" i="12"/>
  <c r="F13" i="12"/>
  <c r="F14" i="12"/>
  <c r="F15" i="12"/>
  <c r="F16" i="12"/>
  <c r="F17" i="12"/>
  <c r="F18" i="12"/>
  <c r="F19" i="12"/>
  <c r="F20" i="12"/>
  <c r="F21" i="12"/>
  <c r="F22" i="12"/>
  <c r="F23" i="12"/>
  <c r="F24" i="12"/>
  <c r="F25" i="12"/>
  <c r="F26" i="12"/>
  <c r="F27" i="12"/>
  <c r="F28" i="12"/>
  <c r="F29" i="12"/>
  <c r="F30" i="12"/>
  <c r="F31" i="12"/>
  <c r="F32" i="12"/>
  <c r="F33" i="12"/>
  <c r="F34" i="12"/>
  <c r="F35" i="12"/>
  <c r="F36" i="12"/>
  <c r="F37" i="12"/>
  <c r="F117" i="12"/>
  <c r="F118" i="12"/>
  <c r="F119" i="12"/>
  <c r="F120" i="12"/>
  <c r="F121" i="12"/>
  <c r="F122" i="12"/>
  <c r="F123" i="12"/>
  <c r="F124" i="12"/>
  <c r="F125" i="12"/>
  <c r="F126" i="12"/>
  <c r="F127" i="12"/>
  <c r="F128" i="12"/>
  <c r="F147" i="12"/>
  <c r="G148" i="12"/>
  <c r="F148" i="12"/>
  <c r="G150" i="12"/>
  <c r="F150" i="12"/>
  <c r="G152" i="12"/>
  <c r="G155" i="12"/>
  <c r="F155" i="12"/>
  <c r="G156" i="12"/>
  <c r="F156" i="12"/>
  <c r="G157" i="12"/>
  <c r="F157" i="12"/>
  <c r="G158" i="12"/>
  <c r="F158" i="12"/>
  <c r="F160" i="12"/>
  <c r="F162" i="12"/>
  <c r="F163" i="12"/>
  <c r="F164" i="12"/>
  <c r="G166" i="12"/>
  <c r="F166" i="12"/>
  <c r="F168" i="12"/>
  <c r="G171" i="12"/>
  <c r="F171" i="12"/>
  <c r="F129" i="12"/>
  <c r="F130" i="12"/>
  <c r="F131" i="12"/>
  <c r="F132" i="12"/>
  <c r="F133" i="12"/>
  <c r="F134" i="12"/>
  <c r="F135" i="12"/>
  <c r="F136" i="12"/>
  <c r="F137" i="12"/>
  <c r="F138" i="12"/>
  <c r="F139" i="12"/>
  <c r="F140" i="12"/>
  <c r="F141" i="12"/>
  <c r="F142" i="12"/>
  <c r="F143" i="12"/>
  <c r="F144" i="12"/>
  <c r="F145" i="12"/>
  <c r="F146" i="12"/>
  <c r="F226" i="12"/>
  <c r="F227" i="12"/>
  <c r="F228" i="12"/>
  <c r="F229" i="12"/>
  <c r="F230" i="12"/>
  <c r="F231" i="12"/>
  <c r="F232" i="12"/>
  <c r="F233" i="12"/>
  <c r="F234" i="12"/>
  <c r="F235" i="12"/>
  <c r="F236" i="12"/>
  <c r="F237" i="12"/>
  <c r="F238" i="12"/>
  <c r="F239" i="12"/>
  <c r="F240" i="12"/>
  <c r="F241" i="12"/>
  <c r="F242" i="12"/>
  <c r="F243" i="12"/>
  <c r="F244" i="12"/>
  <c r="F245" i="12"/>
  <c r="F246" i="12"/>
  <c r="F247" i="12"/>
  <c r="F248" i="12"/>
  <c r="F249" i="12"/>
  <c r="F250" i="12"/>
  <c r="G251" i="12"/>
  <c r="F251" i="12"/>
  <c r="G256" i="12"/>
  <c r="F256" i="12"/>
  <c r="G257" i="12"/>
  <c r="F257" i="12"/>
  <c r="G258" i="12"/>
  <c r="F258" i="12"/>
  <c r="G259" i="12"/>
  <c r="F259" i="12"/>
  <c r="G260" i="12"/>
  <c r="F260" i="12"/>
  <c r="G261" i="12"/>
  <c r="F261" i="12"/>
  <c r="G262" i="12"/>
  <c r="F262" i="12"/>
  <c r="G263" i="12"/>
  <c r="F263" i="12"/>
  <c r="G264" i="12"/>
  <c r="F264" i="12"/>
  <c r="G265" i="12"/>
  <c r="F265" i="12"/>
  <c r="G266" i="12"/>
  <c r="F266" i="12"/>
  <c r="G267" i="12"/>
  <c r="F267" i="12"/>
  <c r="G268" i="12"/>
  <c r="F268" i="12"/>
  <c r="G269" i="12"/>
  <c r="F269" i="12"/>
  <c r="G270" i="12"/>
  <c r="F270" i="12"/>
  <c r="G271" i="12"/>
  <c r="F271" i="12"/>
  <c r="G272" i="12"/>
  <c r="F272" i="12"/>
  <c r="G273" i="12"/>
  <c r="F273" i="12"/>
  <c r="G274" i="12"/>
  <c r="F274" i="12"/>
  <c r="G275" i="12"/>
  <c r="F275" i="12"/>
  <c r="G276" i="12"/>
  <c r="F276" i="12"/>
  <c r="G277" i="12"/>
  <c r="F277" i="12"/>
  <c r="G278" i="12"/>
  <c r="F278" i="12"/>
  <c r="G279" i="12"/>
  <c r="F279" i="12"/>
  <c r="G280" i="12"/>
  <c r="F280" i="12"/>
  <c r="F252" i="12"/>
  <c r="F253" i="12"/>
  <c r="F254" i="12"/>
  <c r="F255" i="12"/>
  <c r="F165" i="12" l="1"/>
  <c r="F149" i="12"/>
  <c r="G147" i="12"/>
  <c r="G46" i="12"/>
  <c r="F42" i="12"/>
  <c r="F58" i="12"/>
  <c r="F45" i="12"/>
  <c r="G38" i="12"/>
  <c r="F53" i="12"/>
  <c r="G51" i="12"/>
  <c r="F46" i="12"/>
  <c r="F170" i="12"/>
  <c r="G165" i="12"/>
  <c r="F154" i="12"/>
  <c r="G149" i="12"/>
  <c r="G163" i="12"/>
  <c r="F152" i="12"/>
  <c r="F62" i="12"/>
  <c r="G62" i="12"/>
  <c r="F61" i="12"/>
  <c r="G61" i="12"/>
  <c r="F56" i="12"/>
  <c r="F51" i="12"/>
  <c r="F54" i="12"/>
  <c r="G54" i="12"/>
  <c r="G48" i="12"/>
  <c r="G53" i="12"/>
  <c r="F48" i="12"/>
  <c r="G170" i="12"/>
  <c r="G168" i="12"/>
  <c r="G164" i="12"/>
  <c r="G162" i="12"/>
  <c r="G160" i="12"/>
  <c r="G154" i="12"/>
  <c r="F60" i="12"/>
  <c r="F44" i="12"/>
  <c r="H167" i="12"/>
  <c r="H159" i="12"/>
  <c r="H151" i="12"/>
  <c r="H169" i="12"/>
  <c r="H161" i="12"/>
  <c r="H153" i="12"/>
  <c r="F169" i="12"/>
  <c r="F167" i="12"/>
  <c r="F161" i="12"/>
  <c r="F159" i="12"/>
  <c r="F153" i="12"/>
  <c r="F151" i="12"/>
  <c r="F50" i="12"/>
  <c r="G60" i="12"/>
  <c r="G58" i="12"/>
  <c r="G52" i="12"/>
  <c r="G50" i="12"/>
  <c r="G44" i="12"/>
  <c r="G42" i="12"/>
  <c r="H57" i="12"/>
  <c r="H49" i="12"/>
  <c r="H41" i="12"/>
  <c r="H55" i="12"/>
  <c r="H47" i="12"/>
  <c r="H39" i="12"/>
  <c r="F57" i="12"/>
  <c r="F55" i="12"/>
  <c r="F49" i="12"/>
  <c r="F47" i="12"/>
  <c r="F41" i="12"/>
  <c r="F39" i="12"/>
  <c r="H132" i="11"/>
  <c r="H133" i="11"/>
  <c r="H134" i="11"/>
  <c r="G134" i="11"/>
  <c r="H135" i="11"/>
  <c r="H136" i="11"/>
  <c r="H137" i="11"/>
  <c r="H138" i="11"/>
  <c r="H139" i="11"/>
  <c r="H140" i="11"/>
  <c r="H141" i="11"/>
  <c r="H142" i="11"/>
  <c r="H143" i="11"/>
  <c r="H144" i="11"/>
  <c r="H145" i="11"/>
  <c r="H146" i="11"/>
  <c r="G255" i="11" l="1"/>
  <c r="H255" i="11"/>
  <c r="G254" i="11"/>
  <c r="H254" i="11"/>
  <c r="G253" i="11"/>
  <c r="H253" i="11"/>
  <c r="G252" i="11"/>
  <c r="H252" i="11"/>
  <c r="G251" i="11"/>
  <c r="H251" i="11"/>
  <c r="G250" i="11"/>
  <c r="H250" i="11"/>
  <c r="G249" i="11"/>
  <c r="H249" i="11"/>
  <c r="G248" i="11"/>
  <c r="H248" i="11"/>
  <c r="G247" i="11"/>
  <c r="H247" i="11"/>
  <c r="G246" i="11"/>
  <c r="H246" i="11"/>
  <c r="G245" i="11"/>
  <c r="H245" i="11"/>
  <c r="G244" i="11"/>
  <c r="H244" i="11"/>
  <c r="G243" i="11"/>
  <c r="H243" i="11"/>
  <c r="G242" i="11"/>
  <c r="H242" i="11"/>
  <c r="G241" i="11"/>
  <c r="H241" i="11"/>
  <c r="G146" i="11"/>
  <c r="F146" i="11"/>
  <c r="G145" i="11"/>
  <c r="F145" i="11"/>
  <c r="G144" i="11"/>
  <c r="F144" i="11"/>
  <c r="F143" i="11"/>
  <c r="G143" i="11"/>
  <c r="G142" i="11"/>
  <c r="F142" i="11"/>
  <c r="G141" i="11"/>
  <c r="F141" i="11"/>
  <c r="G140" i="11"/>
  <c r="F140" i="11"/>
  <c r="F139" i="11"/>
  <c r="G139" i="11"/>
  <c r="F138" i="11"/>
  <c r="G138" i="11"/>
  <c r="G137" i="11"/>
  <c r="F137" i="11"/>
  <c r="G136" i="11"/>
  <c r="F136" i="11"/>
  <c r="F135" i="11"/>
  <c r="G135" i="11"/>
  <c r="F134" i="11"/>
  <c r="G133" i="11"/>
  <c r="F133" i="11"/>
  <c r="F132" i="11"/>
  <c r="G132" i="11"/>
  <c r="G131" i="11"/>
  <c r="H131" i="11"/>
  <c r="G130" i="11"/>
  <c r="H130" i="11"/>
  <c r="G129" i="11"/>
  <c r="H129" i="11"/>
  <c r="G128" i="11"/>
  <c r="H128" i="11"/>
  <c r="G127" i="11"/>
  <c r="H127" i="11"/>
  <c r="G126" i="11"/>
  <c r="H126" i="11"/>
  <c r="G125" i="11"/>
  <c r="H125" i="11"/>
  <c r="G124" i="11"/>
  <c r="H124" i="11"/>
  <c r="G123" i="11"/>
  <c r="H123" i="11"/>
  <c r="G122" i="11"/>
  <c r="H122" i="11"/>
  <c r="G121" i="11"/>
  <c r="H121" i="11"/>
  <c r="G120" i="11"/>
  <c r="H120" i="11"/>
  <c r="G119" i="11"/>
  <c r="H119" i="11"/>
  <c r="G118" i="11"/>
  <c r="H118" i="11"/>
  <c r="G117" i="11"/>
  <c r="H117" i="11"/>
  <c r="G22" i="11"/>
  <c r="H22" i="11"/>
  <c r="G21" i="11"/>
  <c r="H21" i="11"/>
  <c r="G20" i="11"/>
  <c r="H20" i="11"/>
  <c r="G19" i="11"/>
  <c r="H19" i="11"/>
  <c r="G18" i="11"/>
  <c r="H18" i="11"/>
  <c r="G17" i="11"/>
  <c r="H17" i="11"/>
  <c r="G16" i="11"/>
  <c r="H16" i="11"/>
  <c r="G15" i="11"/>
  <c r="H15" i="11"/>
  <c r="G14" i="11"/>
  <c r="H14" i="11"/>
  <c r="G13" i="11"/>
  <c r="H13" i="11"/>
  <c r="G12" i="11"/>
  <c r="H12" i="11"/>
  <c r="G11" i="11"/>
  <c r="H11" i="11"/>
  <c r="G10" i="11"/>
  <c r="H10" i="11"/>
  <c r="G9" i="11"/>
  <c r="H9" i="11"/>
  <c r="G8" i="11"/>
  <c r="H8" i="11"/>
  <c r="F241" i="11"/>
  <c r="F242" i="11"/>
  <c r="F243" i="11"/>
  <c r="F244" i="11"/>
  <c r="F245" i="11"/>
  <c r="F246" i="11"/>
  <c r="F247" i="11"/>
  <c r="F248" i="11"/>
  <c r="F249" i="11"/>
  <c r="F250" i="11"/>
  <c r="F251" i="11"/>
  <c r="F252" i="11"/>
  <c r="F253" i="11"/>
  <c r="F254" i="11"/>
  <c r="F255" i="11"/>
  <c r="F117" i="11"/>
  <c r="F118" i="11"/>
  <c r="F119" i="11"/>
  <c r="F120" i="11"/>
  <c r="F121" i="11"/>
  <c r="F122" i="11"/>
  <c r="F123" i="11"/>
  <c r="F124" i="11"/>
  <c r="F125" i="11"/>
  <c r="F126" i="11"/>
  <c r="F127" i="11"/>
  <c r="F128" i="11"/>
  <c r="F129" i="11"/>
  <c r="F130" i="11"/>
  <c r="F131" i="11"/>
  <c r="F8" i="11"/>
  <c r="F9" i="11"/>
  <c r="F10" i="11"/>
  <c r="F11" i="11"/>
  <c r="F12" i="11"/>
  <c r="F13" i="11"/>
  <c r="F14" i="11"/>
  <c r="F15" i="11"/>
  <c r="F16" i="11"/>
  <c r="F17" i="11"/>
  <c r="F18" i="11"/>
  <c r="F19" i="11"/>
  <c r="F20" i="11"/>
  <c r="F21" i="11"/>
  <c r="F22" i="11"/>
  <c r="F270" i="11"/>
  <c r="F269" i="11"/>
  <c r="F266" i="11"/>
  <c r="F262" i="11"/>
  <c r="F239" i="11"/>
  <c r="F238" i="11"/>
  <c r="F237" i="11"/>
  <c r="F236" i="11"/>
  <c r="F234" i="11"/>
  <c r="F232" i="11"/>
  <c r="F230" i="11"/>
  <c r="F226" i="11"/>
  <c r="D171" i="11"/>
  <c r="E171" i="11" s="1"/>
  <c r="D170" i="11"/>
  <c r="D169" i="11"/>
  <c r="D168" i="11"/>
  <c r="E168" i="11" s="1"/>
  <c r="D167" i="11"/>
  <c r="E167" i="11" s="1"/>
  <c r="D166" i="11"/>
  <c r="E166" i="11" s="1"/>
  <c r="D165" i="11"/>
  <c r="E165" i="11" s="1"/>
  <c r="F165" i="11" s="1"/>
  <c r="D164" i="11"/>
  <c r="D163" i="11"/>
  <c r="E163" i="11" s="1"/>
  <c r="D162" i="11"/>
  <c r="E162" i="11" s="1"/>
  <c r="D161" i="11"/>
  <c r="D160" i="11"/>
  <c r="E160" i="11" s="1"/>
  <c r="F160" i="11" s="1"/>
  <c r="D159" i="11"/>
  <c r="D158" i="11"/>
  <c r="E158" i="11" s="1"/>
  <c r="F158" i="11" s="1"/>
  <c r="D157" i="11"/>
  <c r="E157" i="11" s="1"/>
  <c r="D156" i="11"/>
  <c r="E156" i="11" s="1"/>
  <c r="F156" i="11" s="1"/>
  <c r="D155" i="11"/>
  <c r="E155" i="11" s="1"/>
  <c r="D154" i="11"/>
  <c r="E154" i="11" s="1"/>
  <c r="D153" i="11"/>
  <c r="E153" i="11" s="1"/>
  <c r="D152" i="11"/>
  <c r="E152" i="11" s="1"/>
  <c r="D151" i="11"/>
  <c r="E151" i="11" s="1"/>
  <c r="D150" i="11"/>
  <c r="E150" i="11" s="1"/>
  <c r="F150" i="11" s="1"/>
  <c r="D149" i="11"/>
  <c r="E149" i="11" s="1"/>
  <c r="D148" i="11"/>
  <c r="E148" i="11" s="1"/>
  <c r="D147" i="11"/>
  <c r="E147" i="11" s="1"/>
  <c r="D62" i="11"/>
  <c r="E62" i="11" s="1"/>
  <c r="D61" i="11"/>
  <c r="E61" i="11" s="1"/>
  <c r="D60" i="11"/>
  <c r="E60" i="11" s="1"/>
  <c r="F60" i="11" s="1"/>
  <c r="D59" i="11"/>
  <c r="E59" i="11" s="1"/>
  <c r="F59" i="11" s="1"/>
  <c r="D58" i="11"/>
  <c r="E58" i="11" s="1"/>
  <c r="D57" i="11"/>
  <c r="E57" i="11" s="1"/>
  <c r="D56" i="11"/>
  <c r="E56" i="11" s="1"/>
  <c r="D55" i="11"/>
  <c r="D54" i="11"/>
  <c r="E54" i="11" s="1"/>
  <c r="D53" i="11"/>
  <c r="E53" i="11" s="1"/>
  <c r="D52" i="11"/>
  <c r="E52" i="11" s="1"/>
  <c r="F52" i="11" s="1"/>
  <c r="D51" i="11"/>
  <c r="E51" i="11" s="1"/>
  <c r="D50" i="11"/>
  <c r="E50" i="11" s="1"/>
  <c r="F50" i="11" s="1"/>
  <c r="D49" i="11"/>
  <c r="E49" i="11" s="1"/>
  <c r="E48" i="11"/>
  <c r="F48" i="11" s="1"/>
  <c r="E47" i="11"/>
  <c r="F47" i="11" s="1"/>
  <c r="E46" i="11"/>
  <c r="E45" i="11"/>
  <c r="E44" i="11"/>
  <c r="E43" i="11"/>
  <c r="E42" i="11"/>
  <c r="E41" i="11"/>
  <c r="E40" i="11"/>
  <c r="E39" i="11"/>
  <c r="E38" i="11"/>
  <c r="F34" i="11"/>
  <c r="F33" i="11"/>
  <c r="F32" i="11"/>
  <c r="F31" i="11"/>
  <c r="F30" i="11"/>
  <c r="F28" i="11"/>
  <c r="F27" i="11"/>
  <c r="F26" i="11"/>
  <c r="F25" i="11"/>
  <c r="F24" i="11"/>
  <c r="E164" i="11" l="1"/>
  <c r="F164" i="11" s="1"/>
  <c r="E161" i="11"/>
  <c r="H161" i="11" s="1"/>
  <c r="E170" i="11"/>
  <c r="F170" i="11" s="1"/>
  <c r="E159" i="11"/>
  <c r="F159" i="11" s="1"/>
  <c r="E169" i="11"/>
  <c r="F169" i="11" s="1"/>
  <c r="E55" i="11"/>
  <c r="F55" i="11" s="1"/>
  <c r="G260" i="11"/>
  <c r="H260" i="11"/>
  <c r="F260" i="11"/>
  <c r="G265" i="11"/>
  <c r="H265" i="11"/>
  <c r="F265" i="11"/>
  <c r="G240" i="11"/>
  <c r="H240" i="11"/>
  <c r="G275" i="11"/>
  <c r="H275" i="11"/>
  <c r="G270" i="11"/>
  <c r="H270" i="11"/>
  <c r="G280" i="11"/>
  <c r="H280" i="11"/>
  <c r="F240" i="11"/>
  <c r="F275" i="11"/>
  <c r="F280" i="11"/>
  <c r="G259" i="11"/>
  <c r="H259" i="11"/>
  <c r="F259" i="11"/>
  <c r="G264" i="11"/>
  <c r="H264" i="11"/>
  <c r="F264" i="11"/>
  <c r="G279" i="11"/>
  <c r="H279" i="11"/>
  <c r="F279" i="11"/>
  <c r="G274" i="11"/>
  <c r="H274" i="11"/>
  <c r="F274" i="11"/>
  <c r="G239" i="11"/>
  <c r="H239" i="11"/>
  <c r="G269" i="11"/>
  <c r="H269" i="11"/>
  <c r="G273" i="11"/>
  <c r="H273" i="11"/>
  <c r="F273" i="11"/>
  <c r="G268" i="11"/>
  <c r="H268" i="11"/>
  <c r="F268" i="11"/>
  <c r="G263" i="11"/>
  <c r="H263" i="11"/>
  <c r="F263" i="11"/>
  <c r="G258" i="11"/>
  <c r="H258" i="11"/>
  <c r="F258" i="11"/>
  <c r="G278" i="11"/>
  <c r="H278" i="11"/>
  <c r="F278" i="11"/>
  <c r="G238" i="11"/>
  <c r="H238" i="11"/>
  <c r="G272" i="11"/>
  <c r="H272" i="11"/>
  <c r="F272" i="11"/>
  <c r="G257" i="11"/>
  <c r="H257" i="11"/>
  <c r="F257" i="11"/>
  <c r="G277" i="11"/>
  <c r="H277" i="11"/>
  <c r="F277" i="11"/>
  <c r="G267" i="11"/>
  <c r="H267" i="11"/>
  <c r="G262" i="11"/>
  <c r="H262" i="11"/>
  <c r="G237" i="11"/>
  <c r="H237" i="11"/>
  <c r="F267" i="11"/>
  <c r="G261" i="11"/>
  <c r="H261" i="11"/>
  <c r="F261" i="11"/>
  <c r="G271" i="11"/>
  <c r="H271" i="11"/>
  <c r="F271" i="11"/>
  <c r="G256" i="11"/>
  <c r="H256" i="11"/>
  <c r="G276" i="11"/>
  <c r="H276" i="11"/>
  <c r="G236" i="11"/>
  <c r="H236" i="11"/>
  <c r="G266" i="11"/>
  <c r="H266" i="11"/>
  <c r="F256" i="11"/>
  <c r="F276" i="11"/>
  <c r="G235" i="11"/>
  <c r="H235" i="11"/>
  <c r="F235" i="11"/>
  <c r="G234" i="11"/>
  <c r="H234" i="11"/>
  <c r="G233" i="11"/>
  <c r="H233" i="11"/>
  <c r="F233" i="11"/>
  <c r="G232" i="11"/>
  <c r="H232" i="11"/>
  <c r="G231" i="11"/>
  <c r="H231" i="11"/>
  <c r="F231" i="11"/>
  <c r="G230" i="11"/>
  <c r="H230" i="11"/>
  <c r="G229" i="11"/>
  <c r="H229" i="11"/>
  <c r="F229" i="11"/>
  <c r="G228" i="11"/>
  <c r="H228" i="11"/>
  <c r="G227" i="11"/>
  <c r="H227" i="11"/>
  <c r="F227" i="11"/>
  <c r="G226" i="11"/>
  <c r="H226" i="11"/>
  <c r="G171" i="11"/>
  <c r="H171" i="11"/>
  <c r="F171" i="11"/>
  <c r="G156" i="11"/>
  <c r="H156" i="11"/>
  <c r="G161" i="11"/>
  <c r="G151" i="11"/>
  <c r="H151" i="11"/>
  <c r="G166" i="11"/>
  <c r="H166" i="11"/>
  <c r="F151" i="11"/>
  <c r="F166" i="11"/>
  <c r="G155" i="11"/>
  <c r="H155" i="11"/>
  <c r="F155" i="11"/>
  <c r="G150" i="11"/>
  <c r="H150" i="11"/>
  <c r="G160" i="11"/>
  <c r="H160" i="11"/>
  <c r="G165" i="11"/>
  <c r="H165" i="11"/>
  <c r="G170" i="11"/>
  <c r="H164" i="11"/>
  <c r="G169" i="11"/>
  <c r="G154" i="11"/>
  <c r="H154" i="11"/>
  <c r="G149" i="11"/>
  <c r="H149" i="11"/>
  <c r="F149" i="11"/>
  <c r="F154" i="11"/>
  <c r="G163" i="11"/>
  <c r="H163" i="11"/>
  <c r="F163" i="11"/>
  <c r="G148" i="11"/>
  <c r="H148" i="11"/>
  <c r="F148" i="11"/>
  <c r="G158" i="11"/>
  <c r="H158" i="11"/>
  <c r="G153" i="11"/>
  <c r="H153" i="11"/>
  <c r="G168" i="11"/>
  <c r="H168" i="11"/>
  <c r="F153" i="11"/>
  <c r="F168" i="11"/>
  <c r="G152" i="11"/>
  <c r="H152" i="11"/>
  <c r="F152" i="11"/>
  <c r="G157" i="11"/>
  <c r="H157" i="11"/>
  <c r="F157" i="11"/>
  <c r="G167" i="11"/>
  <c r="H167" i="11"/>
  <c r="F167" i="11"/>
  <c r="G147" i="11"/>
  <c r="H147" i="11"/>
  <c r="F147" i="11"/>
  <c r="G162" i="11"/>
  <c r="H162" i="11"/>
  <c r="F162" i="11"/>
  <c r="G62" i="11"/>
  <c r="H62" i="11"/>
  <c r="F62" i="11"/>
  <c r="G57" i="11"/>
  <c r="H57" i="11"/>
  <c r="G47" i="11"/>
  <c r="H47" i="11"/>
  <c r="G52" i="11"/>
  <c r="H52" i="11"/>
  <c r="G37" i="11"/>
  <c r="H37" i="11"/>
  <c r="G42" i="11"/>
  <c r="H42" i="11"/>
  <c r="F37" i="11"/>
  <c r="F42" i="11"/>
  <c r="F57" i="11"/>
  <c r="G46" i="11"/>
  <c r="H46" i="11"/>
  <c r="F46" i="11"/>
  <c r="G41" i="11"/>
  <c r="H41" i="11"/>
  <c r="G56" i="11"/>
  <c r="H56" i="11"/>
  <c r="G61" i="11"/>
  <c r="H61" i="11"/>
  <c r="G36" i="11"/>
  <c r="H36" i="11"/>
  <c r="G51" i="11"/>
  <c r="H51" i="11"/>
  <c r="F36" i="11"/>
  <c r="F41" i="11"/>
  <c r="F51" i="11"/>
  <c r="F56" i="11"/>
  <c r="F61" i="11"/>
  <c r="G40" i="11"/>
  <c r="H40" i="11"/>
  <c r="G50" i="11"/>
  <c r="H50" i="11"/>
  <c r="G60" i="11"/>
  <c r="H60" i="11"/>
  <c r="G45" i="11"/>
  <c r="H45" i="11"/>
  <c r="G35" i="11"/>
  <c r="H35" i="11"/>
  <c r="F35" i="11"/>
  <c r="F40" i="11"/>
  <c r="F45" i="11"/>
  <c r="G39" i="11"/>
  <c r="H39" i="11"/>
  <c r="F39" i="11"/>
  <c r="G49" i="11"/>
  <c r="H49" i="11"/>
  <c r="F49" i="11"/>
  <c r="G54" i="11"/>
  <c r="H54" i="11"/>
  <c r="F54" i="11"/>
  <c r="G44" i="11"/>
  <c r="H44" i="11"/>
  <c r="G59" i="11"/>
  <c r="H59" i="11"/>
  <c r="G34" i="11"/>
  <c r="H34" i="11"/>
  <c r="F44" i="11"/>
  <c r="G38" i="11"/>
  <c r="H38" i="11"/>
  <c r="F38" i="11"/>
  <c r="G43" i="11"/>
  <c r="H43" i="11"/>
  <c r="F43" i="11"/>
  <c r="G58" i="11"/>
  <c r="H58" i="11"/>
  <c r="F58" i="11"/>
  <c r="G48" i="11"/>
  <c r="H48" i="11"/>
  <c r="G53" i="11"/>
  <c r="H53" i="11"/>
  <c r="G33" i="11"/>
  <c r="H33" i="11"/>
  <c r="F53" i="11"/>
  <c r="G32" i="11"/>
  <c r="H32" i="11"/>
  <c r="G31" i="11"/>
  <c r="H31" i="11"/>
  <c r="G30" i="11"/>
  <c r="H30" i="11"/>
  <c r="G29" i="11"/>
  <c r="H29" i="11"/>
  <c r="F29" i="11"/>
  <c r="G28" i="11"/>
  <c r="H28" i="11"/>
  <c r="G27" i="11"/>
  <c r="H27" i="11"/>
  <c r="G26" i="11"/>
  <c r="H26" i="11"/>
  <c r="G25" i="11"/>
  <c r="H25" i="11"/>
  <c r="G24" i="11"/>
  <c r="H24" i="11"/>
  <c r="G23" i="11"/>
  <c r="H23" i="11"/>
  <c r="F23" i="11"/>
  <c r="G164" i="11" l="1"/>
  <c r="H55" i="11"/>
  <c r="G55" i="11"/>
  <c r="H169" i="11"/>
  <c r="H170" i="11"/>
  <c r="H159" i="11"/>
  <c r="G159" i="11"/>
  <c r="F161" i="11"/>
</calcChain>
</file>

<file path=xl/sharedStrings.xml><?xml version="1.0" encoding="utf-8"?>
<sst xmlns="http://schemas.openxmlformats.org/spreadsheetml/2006/main" count="2272" uniqueCount="127">
  <si>
    <t>通所介護事業所利用料金表</t>
    <rPh sb="0" eb="4">
      <t>ツウショカイゴ</t>
    </rPh>
    <rPh sb="4" eb="7">
      <t>ジギョウショ</t>
    </rPh>
    <rPh sb="7" eb="9">
      <t>リヨウ</t>
    </rPh>
    <rPh sb="9" eb="11">
      <t>リョウキン</t>
    </rPh>
    <rPh sb="11" eb="12">
      <t>ヒョウ</t>
    </rPh>
    <phoneticPr fontId="1"/>
  </si>
  <si>
    <t>所要時間</t>
    <rPh sb="0" eb="2">
      <t>ショヨウ</t>
    </rPh>
    <rPh sb="2" eb="4">
      <t>ジカン</t>
    </rPh>
    <phoneticPr fontId="2"/>
  </si>
  <si>
    <t>要介護度</t>
    <rPh sb="0" eb="1">
      <t>ヨウ</t>
    </rPh>
    <rPh sb="1" eb="3">
      <t>カイゴ</t>
    </rPh>
    <rPh sb="3" eb="4">
      <t>ド</t>
    </rPh>
    <phoneticPr fontId="2"/>
  </si>
  <si>
    <t>基本料金</t>
    <rPh sb="0" eb="2">
      <t>キホン</t>
    </rPh>
    <rPh sb="2" eb="4">
      <t>リョウキン</t>
    </rPh>
    <phoneticPr fontId="2"/>
  </si>
  <si>
    <t>１　厚生労働大臣の定める基準によるもの（単位数）</t>
    <rPh sb="2" eb="4">
      <t>コウセイ</t>
    </rPh>
    <rPh sb="4" eb="6">
      <t>ロウドウ</t>
    </rPh>
    <rPh sb="6" eb="8">
      <t>ダイジン</t>
    </rPh>
    <rPh sb="9" eb="10">
      <t>サダ</t>
    </rPh>
    <rPh sb="12" eb="14">
      <t>キジュン</t>
    </rPh>
    <rPh sb="20" eb="23">
      <t>タンイスウ</t>
    </rPh>
    <phoneticPr fontId="1"/>
  </si>
  <si>
    <t>２　その他の費用</t>
    <rPh sb="4" eb="5">
      <t>タ</t>
    </rPh>
    <rPh sb="6" eb="8">
      <t>ヒヨウ</t>
    </rPh>
    <phoneticPr fontId="1"/>
  </si>
  <si>
    <t>厚生労働大臣の定める基準によるもののほかに以下の費用がかかります。</t>
    <rPh sb="0" eb="2">
      <t>コウセイ</t>
    </rPh>
    <rPh sb="2" eb="4">
      <t>ロウドウ</t>
    </rPh>
    <rPh sb="4" eb="6">
      <t>ダイジン</t>
    </rPh>
    <rPh sb="7" eb="8">
      <t>サダ</t>
    </rPh>
    <rPh sb="10" eb="12">
      <t>キジュン</t>
    </rPh>
    <rPh sb="21" eb="23">
      <t>イカ</t>
    </rPh>
    <rPh sb="24" eb="26">
      <t>ヒヨウ</t>
    </rPh>
    <phoneticPr fontId="1"/>
  </si>
  <si>
    <t>オムツ代</t>
    <rPh sb="3" eb="4">
      <t>ダイ</t>
    </rPh>
    <phoneticPr fontId="1"/>
  </si>
  <si>
    <t>※　その他日常生活においても通常必要となるものに係る費用の負担をお願いすること</t>
    <rPh sb="4" eb="5">
      <t>タ</t>
    </rPh>
    <rPh sb="5" eb="7">
      <t>ニチジョウ</t>
    </rPh>
    <rPh sb="7" eb="9">
      <t>セイカツ</t>
    </rPh>
    <rPh sb="14" eb="16">
      <t>ツウジョウ</t>
    </rPh>
    <rPh sb="16" eb="18">
      <t>ヒツヨウ</t>
    </rPh>
    <rPh sb="24" eb="25">
      <t>カカ</t>
    </rPh>
    <rPh sb="26" eb="28">
      <t>ヒヨウ</t>
    </rPh>
    <rPh sb="29" eb="31">
      <t>フタン</t>
    </rPh>
    <rPh sb="33" eb="34">
      <t>ネガ</t>
    </rPh>
    <phoneticPr fontId="1"/>
  </si>
  <si>
    <t>通常事業の実施地域以外の地域に係る送迎の追加費用</t>
    <rPh sb="0" eb="2">
      <t>ツウジョウ</t>
    </rPh>
    <rPh sb="2" eb="4">
      <t>ジギョウ</t>
    </rPh>
    <rPh sb="5" eb="7">
      <t>ジッシ</t>
    </rPh>
    <rPh sb="7" eb="9">
      <t>チイキ</t>
    </rPh>
    <rPh sb="9" eb="11">
      <t>イガイ</t>
    </rPh>
    <rPh sb="12" eb="14">
      <t>チイキ</t>
    </rPh>
    <rPh sb="15" eb="16">
      <t>カカ</t>
    </rPh>
    <rPh sb="17" eb="19">
      <t>ソウゲイ</t>
    </rPh>
    <rPh sb="22" eb="23">
      <t>ヒ</t>
    </rPh>
    <rPh sb="23" eb="24">
      <t>ヨウ</t>
    </rPh>
    <phoneticPr fontId="1"/>
  </si>
  <si>
    <t>計
(単位数)</t>
    <rPh sb="0" eb="1">
      <t>ケイ</t>
    </rPh>
    <rPh sb="3" eb="5">
      <t>タンイ</t>
    </rPh>
    <rPh sb="5" eb="6">
      <t>カズ</t>
    </rPh>
    <phoneticPr fontId="2"/>
  </si>
  <si>
    <t>無料</t>
    <phoneticPr fontId="1"/>
  </si>
  <si>
    <t>300円(往復)</t>
    <phoneticPr fontId="1"/>
  </si>
  <si>
    <t>　があります。</t>
    <phoneticPr fontId="1"/>
  </si>
  <si>
    <t>食事代</t>
    <rPh sb="0" eb="2">
      <t>ショクジ</t>
    </rPh>
    <rPh sb="2" eb="3">
      <t>ヨ</t>
    </rPh>
    <phoneticPr fontId="1"/>
  </si>
  <si>
    <t>500 円</t>
    <rPh sb="4" eb="5">
      <t>エン</t>
    </rPh>
    <phoneticPr fontId="1"/>
  </si>
  <si>
    <t>要介護１</t>
    <rPh sb="0" eb="1">
      <t>ヨウ</t>
    </rPh>
    <rPh sb="1" eb="3">
      <t>カイゴ</t>
    </rPh>
    <phoneticPr fontId="1"/>
  </si>
  <si>
    <t>要介護２</t>
    <rPh sb="0" eb="1">
      <t>ヨウ</t>
    </rPh>
    <rPh sb="1" eb="3">
      <t>カイゴ</t>
    </rPh>
    <phoneticPr fontId="1"/>
  </si>
  <si>
    <t>要介護３</t>
    <rPh sb="0" eb="1">
      <t>ヨウ</t>
    </rPh>
    <rPh sb="1" eb="3">
      <t>カイゴ</t>
    </rPh>
    <phoneticPr fontId="1"/>
  </si>
  <si>
    <t>要介護４</t>
    <rPh sb="0" eb="1">
      <t>ヨウ</t>
    </rPh>
    <rPh sb="1" eb="3">
      <t>カイゴ</t>
    </rPh>
    <phoneticPr fontId="1"/>
  </si>
  <si>
    <t>要介護５</t>
    <rPh sb="0" eb="1">
      <t>ヨウ</t>
    </rPh>
    <rPh sb="1" eb="3">
      <t>カイゴ</t>
    </rPh>
    <phoneticPr fontId="1"/>
  </si>
  <si>
    <t>時間延長</t>
    <rPh sb="0" eb="2">
      <t>ジカン</t>
    </rPh>
    <rPh sb="2" eb="4">
      <t>エンチョウ</t>
    </rPh>
    <phoneticPr fontId="1"/>
  </si>
  <si>
    <t>通所介護サービス</t>
    <rPh sb="0" eb="2">
      <t>ツウショ</t>
    </rPh>
    <rPh sb="2" eb="4">
      <t>カイゴ</t>
    </rPh>
    <phoneticPr fontId="1"/>
  </si>
  <si>
    <t>提供時間と通算して</t>
  </si>
  <si>
    <t>９時間以上</t>
    <rPh sb="1" eb="3">
      <t>ジカン</t>
    </rPh>
    <rPh sb="3" eb="5">
      <t>イジョウ</t>
    </rPh>
    <phoneticPr fontId="1"/>
  </si>
  <si>
    <t>１０時間未満</t>
    <rPh sb="2" eb="4">
      <t>ジカン</t>
    </rPh>
    <rPh sb="4" eb="6">
      <t>ミマン</t>
    </rPh>
    <phoneticPr fontId="1"/>
  </si>
  <si>
    <t>(1) 通常規模型通所介護</t>
    <rPh sb="4" eb="6">
      <t>ツウジョウ</t>
    </rPh>
    <rPh sb="6" eb="8">
      <t>キボ</t>
    </rPh>
    <rPh sb="8" eb="9">
      <t>ガタ</t>
    </rPh>
    <rPh sb="9" eb="11">
      <t>ツウショ</t>
    </rPh>
    <rPh sb="11" eb="13">
      <t>カイゴ</t>
    </rPh>
    <phoneticPr fontId="1"/>
  </si>
  <si>
    <t>実費（200円程度）</t>
    <phoneticPr fontId="1"/>
  </si>
  <si>
    <t>(1) 大規模型通所介護(Ⅰ）</t>
    <rPh sb="4" eb="5">
      <t>ダイ</t>
    </rPh>
    <rPh sb="5" eb="7">
      <t>キボ</t>
    </rPh>
    <rPh sb="7" eb="8">
      <t>ガタ</t>
    </rPh>
    <rPh sb="8" eb="10">
      <t>ツウショ</t>
    </rPh>
    <rPh sb="10" eb="12">
      <t>カイゴ</t>
    </rPh>
    <phoneticPr fontId="1"/>
  </si>
  <si>
    <t>実施地域以外から片道10km以下のとき</t>
    <rPh sb="0" eb="2">
      <t>ジッシ</t>
    </rPh>
    <rPh sb="2" eb="4">
      <t>チイキ</t>
    </rPh>
    <rPh sb="4" eb="6">
      <t>イガイ</t>
    </rPh>
    <rPh sb="8" eb="10">
      <t>カタミチ</t>
    </rPh>
    <rPh sb="14" eb="16">
      <t>イカ</t>
    </rPh>
    <phoneticPr fontId="1"/>
  </si>
  <si>
    <t>実施地域以外から片道10kmを超えるとき</t>
    <rPh sb="0" eb="2">
      <t>ジッシ</t>
    </rPh>
    <rPh sb="2" eb="4">
      <t>チイキ</t>
    </rPh>
    <rPh sb="4" eb="6">
      <t>イガイ</t>
    </rPh>
    <rPh sb="8" eb="10">
      <t>カタミチ</t>
    </rPh>
    <rPh sb="15" eb="16">
      <t>コ</t>
    </rPh>
    <phoneticPr fontId="1"/>
  </si>
  <si>
    <t>１０時間以上</t>
    <rPh sb="2" eb="4">
      <t>ジカン</t>
    </rPh>
    <rPh sb="4" eb="6">
      <t>イジョウ</t>
    </rPh>
    <phoneticPr fontId="1"/>
  </si>
  <si>
    <t>１１時間未満</t>
    <rPh sb="2" eb="4">
      <t>ジカン</t>
    </rPh>
    <rPh sb="4" eb="6">
      <t>ミマン</t>
    </rPh>
    <phoneticPr fontId="1"/>
  </si>
  <si>
    <t>１１時間以上</t>
    <rPh sb="2" eb="4">
      <t>ジカン</t>
    </rPh>
    <rPh sb="4" eb="6">
      <t>イジョウ</t>
    </rPh>
    <phoneticPr fontId="1"/>
  </si>
  <si>
    <t>１２時間未満</t>
    <rPh sb="2" eb="4">
      <t>ジカン</t>
    </rPh>
    <rPh sb="4" eb="6">
      <t>ミマン</t>
    </rPh>
    <phoneticPr fontId="1"/>
  </si>
  <si>
    <t xml:space="preserve"> 94 単位減算</t>
    <rPh sb="4" eb="6">
      <t>タンイ</t>
    </rPh>
    <rPh sb="6" eb="8">
      <t>ゲンサン</t>
    </rPh>
    <phoneticPr fontId="1"/>
  </si>
  <si>
    <t>１単位の単価</t>
    <rPh sb="1" eb="3">
      <t>タンイ</t>
    </rPh>
    <rPh sb="4" eb="6">
      <t>タンカ</t>
    </rPh>
    <phoneticPr fontId="1"/>
  </si>
  <si>
    <t>１２時間以上</t>
    <rPh sb="2" eb="4">
      <t>ジカン</t>
    </rPh>
    <rPh sb="4" eb="6">
      <t>イジョウ</t>
    </rPh>
    <phoneticPr fontId="1"/>
  </si>
  <si>
    <t>１３時間未満</t>
    <rPh sb="2" eb="4">
      <t>ジカン</t>
    </rPh>
    <rPh sb="4" eb="6">
      <t>ミマン</t>
    </rPh>
    <phoneticPr fontId="1"/>
  </si>
  <si>
    <t>１３時間以上</t>
    <rPh sb="2" eb="4">
      <t>ジカン</t>
    </rPh>
    <rPh sb="4" eb="6">
      <t>イジョウ</t>
    </rPh>
    <phoneticPr fontId="1"/>
  </si>
  <si>
    <t>１４時間未満</t>
    <rPh sb="2" eb="4">
      <t>ジカン</t>
    </rPh>
    <rPh sb="4" eb="6">
      <t>ミマン</t>
    </rPh>
    <phoneticPr fontId="1"/>
  </si>
  <si>
    <t>延長加算</t>
    <rPh sb="0" eb="2">
      <t>エンチョウ</t>
    </rPh>
    <rPh sb="2" eb="4">
      <t>カサン</t>
    </rPh>
    <phoneticPr fontId="1"/>
  </si>
  <si>
    <t>※認知症加算を算定している場合は算定できない。</t>
    <rPh sb="1" eb="3">
      <t>ニンチ</t>
    </rPh>
    <rPh sb="3" eb="4">
      <t>ショウ</t>
    </rPh>
    <rPh sb="4" eb="6">
      <t>カサン</t>
    </rPh>
    <rPh sb="7" eb="9">
      <t>サンテイ</t>
    </rPh>
    <rPh sb="13" eb="15">
      <t>バアイ</t>
    </rPh>
    <rPh sb="16" eb="18">
      <t>サンテイ</t>
    </rPh>
    <phoneticPr fontId="1"/>
  </si>
  <si>
    <t xml:space="preserve"> 47 単位減算</t>
    <rPh sb="4" eb="6">
      <t>タンイ</t>
    </rPh>
    <rPh sb="6" eb="8">
      <t>ゲンサン</t>
    </rPh>
    <phoneticPr fontId="1"/>
  </si>
  <si>
    <t>※同一建物居住者減算を算定する場合は算定しない。</t>
    <rPh sb="1" eb="3">
      <t>ドウイツ</t>
    </rPh>
    <rPh sb="3" eb="5">
      <t>タテモノ</t>
    </rPh>
    <rPh sb="5" eb="8">
      <t>キョジュウシャ</t>
    </rPh>
    <rPh sb="8" eb="10">
      <t>ゲンサン</t>
    </rPh>
    <rPh sb="11" eb="13">
      <t>サンテイ</t>
    </rPh>
    <rPh sb="15" eb="17">
      <t>バアイ</t>
    </rPh>
    <rPh sb="18" eb="20">
      <t>サンテイ</t>
    </rPh>
    <phoneticPr fontId="1"/>
  </si>
  <si>
    <t>※算定しない加算は削除すること。（以下同じ。）</t>
    <rPh sb="1" eb="3">
      <t>サンテイ</t>
    </rPh>
    <rPh sb="6" eb="8">
      <t>カサン</t>
    </rPh>
    <rPh sb="9" eb="11">
      <t>サクジョ</t>
    </rPh>
    <rPh sb="17" eb="19">
      <t>イカ</t>
    </rPh>
    <rPh sb="19" eb="20">
      <t>オナ</t>
    </rPh>
    <phoneticPr fontId="1"/>
  </si>
  <si>
    <t>※いずれか１つのみ算定できる。</t>
    <rPh sb="9" eb="11">
      <t>サンテイ</t>
    </rPh>
    <phoneticPr fontId="1"/>
  </si>
  <si>
    <t>※上記の所要期間には、送迎時に居宅内で着替えや移乗、移動などに時間を要した</t>
    <rPh sb="1" eb="3">
      <t>ジョウキ</t>
    </rPh>
    <rPh sb="4" eb="6">
      <t>ショヨウ</t>
    </rPh>
    <rPh sb="6" eb="8">
      <t>キカン</t>
    </rPh>
    <rPh sb="11" eb="13">
      <t>ソウゲイ</t>
    </rPh>
    <rPh sb="13" eb="14">
      <t>ジ</t>
    </rPh>
    <rPh sb="15" eb="17">
      <t>キョタク</t>
    </rPh>
    <rPh sb="17" eb="18">
      <t>ナイ</t>
    </rPh>
    <rPh sb="19" eb="21">
      <t>キガ</t>
    </rPh>
    <rPh sb="23" eb="25">
      <t>イジョウ</t>
    </rPh>
    <rPh sb="26" eb="28">
      <t>イドウ</t>
    </rPh>
    <rPh sb="31" eb="33">
      <t>ジカン</t>
    </rPh>
    <rPh sb="34" eb="35">
      <t>ヨウ</t>
    </rPh>
    <phoneticPr fontId="1"/>
  </si>
  <si>
    <t>　場合には、３０分を上限として含まれることがあります。</t>
    <rPh sb="1" eb="3">
      <t>バアイ</t>
    </rPh>
    <rPh sb="8" eb="9">
      <t>フン</t>
    </rPh>
    <rPh sb="10" eb="12">
      <t>ジョウゲン</t>
    </rPh>
    <rPh sb="15" eb="16">
      <t>フク</t>
    </rPh>
    <phoneticPr fontId="1"/>
  </si>
  <si>
    <t>６級地</t>
    <phoneticPr fontId="1"/>
  </si>
  <si>
    <t>利用者１
割負担額
（円）</t>
    <rPh sb="0" eb="3">
      <t>リヨウシャ</t>
    </rPh>
    <rPh sb="5" eb="6">
      <t>ワリ</t>
    </rPh>
    <rPh sb="6" eb="7">
      <t>フ</t>
    </rPh>
    <rPh sb="7" eb="8">
      <t>タダシ</t>
    </rPh>
    <rPh sb="8" eb="9">
      <t>ガク</t>
    </rPh>
    <rPh sb="11" eb="12">
      <t>エン</t>
    </rPh>
    <phoneticPr fontId="1"/>
  </si>
  <si>
    <t>利用者２
割負担額
（円）</t>
    <rPh sb="0" eb="3">
      <t>リヨウシャ</t>
    </rPh>
    <rPh sb="5" eb="6">
      <t>ワリ</t>
    </rPh>
    <rPh sb="6" eb="7">
      <t>フ</t>
    </rPh>
    <rPh sb="7" eb="8">
      <t>タダシ</t>
    </rPh>
    <rPh sb="8" eb="9">
      <t>ガク</t>
    </rPh>
    <rPh sb="11" eb="12">
      <t>エン</t>
    </rPh>
    <phoneticPr fontId="1"/>
  </si>
  <si>
    <t>３時間以上
４時間未満</t>
    <rPh sb="1" eb="3">
      <t>ジカン</t>
    </rPh>
    <rPh sb="3" eb="5">
      <t>イジョウ</t>
    </rPh>
    <rPh sb="7" eb="9">
      <t>ジカン</t>
    </rPh>
    <rPh sb="9" eb="11">
      <t>ミマン</t>
    </rPh>
    <phoneticPr fontId="1"/>
  </si>
  <si>
    <t>４時間以上
５時間未満</t>
    <rPh sb="1" eb="3">
      <t>ジカン</t>
    </rPh>
    <rPh sb="3" eb="5">
      <t>イジョウ</t>
    </rPh>
    <rPh sb="7" eb="9">
      <t>ジカン</t>
    </rPh>
    <rPh sb="9" eb="11">
      <t>ミマン</t>
    </rPh>
    <phoneticPr fontId="1"/>
  </si>
  <si>
    <t>５時間以上
６時間未満</t>
    <rPh sb="1" eb="3">
      <t>ジカン</t>
    </rPh>
    <rPh sb="3" eb="5">
      <t>イジョウ</t>
    </rPh>
    <rPh sb="7" eb="9">
      <t>ジカン</t>
    </rPh>
    <rPh sb="9" eb="11">
      <t>ミマン</t>
    </rPh>
    <phoneticPr fontId="1"/>
  </si>
  <si>
    <t>６時間以上
７時間未満</t>
    <rPh sb="1" eb="3">
      <t>ジカン</t>
    </rPh>
    <rPh sb="3" eb="5">
      <t>イジョウ</t>
    </rPh>
    <rPh sb="7" eb="9">
      <t>ジカン</t>
    </rPh>
    <rPh sb="9" eb="11">
      <t>ミマン</t>
    </rPh>
    <phoneticPr fontId="1"/>
  </si>
  <si>
    <t>７時間以上
８時間未満</t>
    <rPh sb="1" eb="3">
      <t>ジカン</t>
    </rPh>
    <rPh sb="3" eb="5">
      <t>イジョウ</t>
    </rPh>
    <rPh sb="7" eb="9">
      <t>ジカン</t>
    </rPh>
    <rPh sb="9" eb="11">
      <t>ミマン</t>
    </rPh>
    <phoneticPr fontId="1"/>
  </si>
  <si>
    <t>８時間以上
９時間未満</t>
    <rPh sb="1" eb="3">
      <t>ジカン</t>
    </rPh>
    <rPh sb="3" eb="5">
      <t>イジョウ</t>
    </rPh>
    <rPh sb="7" eb="9">
      <t>ジカン</t>
    </rPh>
    <rPh sb="9" eb="11">
      <t>ミマン</t>
    </rPh>
    <phoneticPr fontId="1"/>
  </si>
  <si>
    <t>(1) 大規模型通所介護(Ⅱ）</t>
    <rPh sb="4" eb="5">
      <t>ダイ</t>
    </rPh>
    <rPh sb="5" eb="7">
      <t>キボ</t>
    </rPh>
    <rPh sb="7" eb="8">
      <t>ガタ</t>
    </rPh>
    <rPh sb="8" eb="10">
      <t>ツウショ</t>
    </rPh>
    <rPh sb="10" eb="12">
      <t>カイゴ</t>
    </rPh>
    <phoneticPr fontId="1"/>
  </si>
  <si>
    <t xml:space="preserve"> 13 単位加算（1日につき）</t>
    <rPh sb="4" eb="6">
      <t>タンイ</t>
    </rPh>
    <rPh sb="6" eb="8">
      <t>カサン</t>
    </rPh>
    <rPh sb="10" eb="11">
      <t>ニチ</t>
    </rPh>
    <phoneticPr fontId="1"/>
  </si>
  <si>
    <t xml:space="preserve"> 56 単位加算（1日につき）</t>
    <rPh sb="4" eb="6">
      <t>タンイ</t>
    </rPh>
    <rPh sb="6" eb="8">
      <t>カサン</t>
    </rPh>
    <phoneticPr fontId="1"/>
  </si>
  <si>
    <t xml:space="preserve"> 45 単位加算（1日につき）</t>
    <rPh sb="4" eb="6">
      <t>タンイ</t>
    </rPh>
    <rPh sb="6" eb="8">
      <t>カサン</t>
    </rPh>
    <phoneticPr fontId="1"/>
  </si>
  <si>
    <t xml:space="preserve"> 60 単位加算（1日につき）</t>
    <rPh sb="4" eb="6">
      <t>タンイ</t>
    </rPh>
    <rPh sb="6" eb="8">
      <t>カサン</t>
    </rPh>
    <phoneticPr fontId="1"/>
  </si>
  <si>
    <t>150 単位加算（1回につき）</t>
    <rPh sb="4" eb="6">
      <t>タンイ</t>
    </rPh>
    <rPh sb="6" eb="8">
      <t>カサン</t>
    </rPh>
    <rPh sb="10" eb="11">
      <t>カイ</t>
    </rPh>
    <phoneticPr fontId="1"/>
  </si>
  <si>
    <t>障害施設の種類に応じて5～10%減算</t>
    <rPh sb="0" eb="2">
      <t>ショウガイ</t>
    </rPh>
    <rPh sb="2" eb="4">
      <t>シセツ</t>
    </rPh>
    <rPh sb="5" eb="7">
      <t>シュルイ</t>
    </rPh>
    <rPh sb="8" eb="9">
      <t>オウ</t>
    </rPh>
    <rPh sb="16" eb="18">
      <t>ゲンザン</t>
    </rPh>
    <phoneticPr fontId="1"/>
  </si>
  <si>
    <t>７級地</t>
    <phoneticPr fontId="1"/>
  </si>
  <si>
    <t>その他</t>
    <rPh sb="2" eb="3">
      <t>タ</t>
    </rPh>
    <phoneticPr fontId="1"/>
  </si>
  <si>
    <t>　利用料金は上表の単位数に１単位あたりの単価10円を乗じて算定し、利用者負担はそ</t>
    <rPh sb="1" eb="3">
      <t>リヨウ</t>
    </rPh>
    <rPh sb="3" eb="5">
      <t>リョウキン</t>
    </rPh>
    <rPh sb="6" eb="7">
      <t>ウエ</t>
    </rPh>
    <rPh sb="7" eb="8">
      <t>ヒョウ</t>
    </rPh>
    <rPh sb="9" eb="12">
      <t>タンイスウ</t>
    </rPh>
    <rPh sb="14" eb="16">
      <t>タンイ</t>
    </rPh>
    <rPh sb="20" eb="22">
      <t>タンカ</t>
    </rPh>
    <rPh sb="24" eb="25">
      <t>エン</t>
    </rPh>
    <rPh sb="26" eb="27">
      <t>ジョウ</t>
    </rPh>
    <rPh sb="29" eb="31">
      <t>サンテイ</t>
    </rPh>
    <rPh sb="33" eb="36">
      <t>リヨウシャ</t>
    </rPh>
    <rPh sb="36" eb="38">
      <t>フタン</t>
    </rPh>
    <phoneticPr fontId="1"/>
  </si>
  <si>
    <t>利用者３
割負担額
（円）</t>
    <rPh sb="0" eb="3">
      <t>リヨウシャ</t>
    </rPh>
    <rPh sb="5" eb="6">
      <t>ワリ</t>
    </rPh>
    <rPh sb="6" eb="7">
      <t>フ</t>
    </rPh>
    <rPh sb="7" eb="8">
      <t>タダシ</t>
    </rPh>
    <rPh sb="8" eb="9">
      <t>ガク</t>
    </rPh>
    <rPh sb="11" eb="12">
      <t>エン</t>
    </rPh>
    <phoneticPr fontId="1"/>
  </si>
  <si>
    <t>５級地</t>
    <phoneticPr fontId="1"/>
  </si>
  <si>
    <t>５級地</t>
    <phoneticPr fontId="1"/>
  </si>
  <si>
    <t xml:space="preserve"> 40 単位加算（1日につき）</t>
    <rPh sb="4" eb="6">
      <t>タンイ</t>
    </rPh>
    <rPh sb="6" eb="8">
      <t>カサン</t>
    </rPh>
    <rPh sb="10" eb="11">
      <t>ニチ</t>
    </rPh>
    <phoneticPr fontId="1"/>
  </si>
  <si>
    <t>(3) 入浴介助加算（Ⅱ）</t>
    <rPh sb="4" eb="10">
      <t>ニュウヨクカイジョカサン</t>
    </rPh>
    <phoneticPr fontId="6"/>
  </si>
  <si>
    <t xml:space="preserve"> 55 単位加算（1日につき）</t>
    <rPh sb="4" eb="6">
      <t>タンイ</t>
    </rPh>
    <rPh sb="6" eb="8">
      <t>カサン</t>
    </rPh>
    <rPh sb="10" eb="11">
      <t>ニチ</t>
    </rPh>
    <phoneticPr fontId="1"/>
  </si>
  <si>
    <t>(4) 中重度者ケア体制加算</t>
    <rPh sb="4" eb="5">
      <t>チュウ</t>
    </rPh>
    <rPh sb="5" eb="7">
      <t>ジュウド</t>
    </rPh>
    <rPh sb="7" eb="8">
      <t>シャ</t>
    </rPh>
    <rPh sb="10" eb="12">
      <t>タイセイ</t>
    </rPh>
    <rPh sb="12" eb="14">
      <t>カサン</t>
    </rPh>
    <phoneticPr fontId="1"/>
  </si>
  <si>
    <t>(5) 生活機能向上連携加算（Ⅰ）</t>
    <rPh sb="4" eb="6">
      <t>セイカツ</t>
    </rPh>
    <rPh sb="6" eb="8">
      <t>キノウ</t>
    </rPh>
    <rPh sb="8" eb="10">
      <t>コウジョウ</t>
    </rPh>
    <rPh sb="10" eb="12">
      <t>レンケイ</t>
    </rPh>
    <rPh sb="12" eb="14">
      <t>カサン</t>
    </rPh>
    <phoneticPr fontId="1"/>
  </si>
  <si>
    <t>(6) 生活機能向上連携加算（Ⅱ）</t>
    <rPh sb="4" eb="6">
      <t>セイカツ</t>
    </rPh>
    <rPh sb="6" eb="8">
      <t>キノウ</t>
    </rPh>
    <rPh sb="8" eb="10">
      <t>コウジョウ</t>
    </rPh>
    <rPh sb="10" eb="12">
      <t>レンケイ</t>
    </rPh>
    <rPh sb="12" eb="14">
      <t>カサン</t>
    </rPh>
    <phoneticPr fontId="1"/>
  </si>
  <si>
    <t>100 単位加算（1月につき）</t>
    <rPh sb="4" eb="6">
      <t>タンイ</t>
    </rPh>
    <rPh sb="6" eb="8">
      <t>カサン</t>
    </rPh>
    <rPh sb="10" eb="11">
      <t>ツキ</t>
    </rPh>
    <phoneticPr fontId="1"/>
  </si>
  <si>
    <t>※3月に1回を限度</t>
    <rPh sb="2" eb="3">
      <t>ツキ</t>
    </rPh>
    <rPh sb="5" eb="6">
      <t>カイ</t>
    </rPh>
    <rPh sb="7" eb="9">
      <t>ゲンド</t>
    </rPh>
    <phoneticPr fontId="6"/>
  </si>
  <si>
    <t>※個別機能訓練加算を算定する場合は1月につき100単位の加算となる。</t>
    <rPh sb="1" eb="7">
      <t>コベツキノウクンレン</t>
    </rPh>
    <rPh sb="7" eb="9">
      <t>カサン</t>
    </rPh>
    <rPh sb="10" eb="12">
      <t>サンテイ</t>
    </rPh>
    <rPh sb="14" eb="16">
      <t>バアイ</t>
    </rPh>
    <rPh sb="18" eb="19">
      <t>ツキ</t>
    </rPh>
    <rPh sb="25" eb="27">
      <t>タンイ</t>
    </rPh>
    <rPh sb="28" eb="30">
      <t>カサン</t>
    </rPh>
    <phoneticPr fontId="6"/>
  </si>
  <si>
    <t>200 単位加算（1月につき）</t>
    <rPh sb="4" eb="6">
      <t>タンイ</t>
    </rPh>
    <rPh sb="6" eb="8">
      <t>カサン</t>
    </rPh>
    <rPh sb="10" eb="11">
      <t>ツキ</t>
    </rPh>
    <phoneticPr fontId="1"/>
  </si>
  <si>
    <t>(7) 個別機能訓練加算（Ⅰ）イ</t>
    <rPh sb="4" eb="6">
      <t>コベツ</t>
    </rPh>
    <rPh sb="6" eb="8">
      <t>キノウ</t>
    </rPh>
    <rPh sb="8" eb="10">
      <t>クンレン</t>
    </rPh>
    <rPh sb="10" eb="12">
      <t>カサン</t>
    </rPh>
    <phoneticPr fontId="1"/>
  </si>
  <si>
    <t>(8) 個別機能訓練加算（Ⅰ）ロ</t>
    <rPh sb="4" eb="6">
      <t>コベツ</t>
    </rPh>
    <rPh sb="6" eb="8">
      <t>キノウ</t>
    </rPh>
    <rPh sb="8" eb="10">
      <t>クンレン</t>
    </rPh>
    <rPh sb="10" eb="12">
      <t>カサン</t>
    </rPh>
    <phoneticPr fontId="1"/>
  </si>
  <si>
    <t xml:space="preserve"> 20 単位加算（1日につき）</t>
    <rPh sb="4" eb="6">
      <t>タンイ</t>
    </rPh>
    <rPh sb="6" eb="8">
      <t>カサン</t>
    </rPh>
    <phoneticPr fontId="1"/>
  </si>
  <si>
    <t>(9) 個別機能訓練加算（Ⅱ）</t>
    <rPh sb="4" eb="6">
      <t>コベツ</t>
    </rPh>
    <rPh sb="6" eb="8">
      <t>キノウ</t>
    </rPh>
    <rPh sb="8" eb="10">
      <t>クンレン</t>
    </rPh>
    <rPh sb="10" eb="12">
      <t>カサン</t>
    </rPh>
    <phoneticPr fontId="1"/>
  </si>
  <si>
    <t>(10) ADL維持等加算(Ⅰ）</t>
    <rPh sb="8" eb="13">
      <t>イジトウカサン</t>
    </rPh>
    <phoneticPr fontId="1"/>
  </si>
  <si>
    <t xml:space="preserve"> 30 単位加算（1月につき）</t>
    <rPh sb="4" eb="6">
      <t>タンイ</t>
    </rPh>
    <rPh sb="6" eb="8">
      <t>カサン</t>
    </rPh>
    <rPh sb="10" eb="11">
      <t>ツキ</t>
    </rPh>
    <phoneticPr fontId="1"/>
  </si>
  <si>
    <t>(11) ADL維持等加算(Ⅱ）</t>
    <rPh sb="8" eb="13">
      <t>イジトウカサン</t>
    </rPh>
    <phoneticPr fontId="1"/>
  </si>
  <si>
    <t xml:space="preserve"> 60 単位加算（1月につき）</t>
    <rPh sb="4" eb="6">
      <t>タンイ</t>
    </rPh>
    <rPh sb="6" eb="8">
      <t>カサン</t>
    </rPh>
    <rPh sb="10" eb="11">
      <t>ツキ</t>
    </rPh>
    <phoneticPr fontId="1"/>
  </si>
  <si>
    <t xml:space="preserve"> 50 単位加算（1月につき）</t>
    <rPh sb="4" eb="6">
      <t>タンイ</t>
    </rPh>
    <rPh sb="6" eb="8">
      <t>カサン</t>
    </rPh>
    <rPh sb="10" eb="11">
      <t>ツキ</t>
    </rPh>
    <phoneticPr fontId="1"/>
  </si>
  <si>
    <t>(15) 栄養改善加算</t>
    <rPh sb="5" eb="7">
      <t>エイヨウ</t>
    </rPh>
    <rPh sb="7" eb="9">
      <t>カイゼン</t>
    </rPh>
    <rPh sb="9" eb="11">
      <t>カサン</t>
    </rPh>
    <phoneticPr fontId="1"/>
  </si>
  <si>
    <t>※月に2回を限度</t>
    <rPh sb="1" eb="2">
      <t>ツキ</t>
    </rPh>
    <rPh sb="4" eb="5">
      <t>カイ</t>
    </rPh>
    <rPh sb="6" eb="8">
      <t>ゲンド</t>
    </rPh>
    <phoneticPr fontId="6"/>
  </si>
  <si>
    <t>(16) 口腔・栄養スクリーニング加算（Ⅰ）</t>
    <rPh sb="5" eb="7">
      <t>コウクウ</t>
    </rPh>
    <rPh sb="8" eb="10">
      <t>エイヨウ</t>
    </rPh>
    <rPh sb="17" eb="19">
      <t>カサン</t>
    </rPh>
    <phoneticPr fontId="1"/>
  </si>
  <si>
    <t xml:space="preserve"> 20 単位加算（1回につき）</t>
    <rPh sb="4" eb="6">
      <t>タンイ</t>
    </rPh>
    <rPh sb="6" eb="8">
      <t>カサン</t>
    </rPh>
    <rPh sb="10" eb="11">
      <t>カイ</t>
    </rPh>
    <phoneticPr fontId="1"/>
  </si>
  <si>
    <t xml:space="preserve">  5 単位加算（1回につき）</t>
    <rPh sb="4" eb="6">
      <t>タンイ</t>
    </rPh>
    <rPh sb="6" eb="8">
      <t>カサン</t>
    </rPh>
    <rPh sb="10" eb="11">
      <t>カイ</t>
    </rPh>
    <phoneticPr fontId="1"/>
  </si>
  <si>
    <t>160 単位加算（1回につき）</t>
    <rPh sb="4" eb="6">
      <t>タンイ</t>
    </rPh>
    <rPh sb="6" eb="8">
      <t>カサン</t>
    </rPh>
    <rPh sb="10" eb="11">
      <t>カイ</t>
    </rPh>
    <phoneticPr fontId="1"/>
  </si>
  <si>
    <t xml:space="preserve"> 40 単位加算（1月につき）</t>
    <rPh sb="4" eb="6">
      <t>タンイ</t>
    </rPh>
    <rPh sb="6" eb="8">
      <t>カサン</t>
    </rPh>
    <rPh sb="10" eb="11">
      <t>ツキ</t>
    </rPh>
    <phoneticPr fontId="1"/>
  </si>
  <si>
    <t xml:space="preserve"> 18 単位加算（1回につき）</t>
    <rPh sb="4" eb="6">
      <t>タンイ</t>
    </rPh>
    <rPh sb="6" eb="8">
      <t>カサン</t>
    </rPh>
    <rPh sb="10" eb="11">
      <t>カイ</t>
    </rPh>
    <phoneticPr fontId="1"/>
  </si>
  <si>
    <t xml:space="preserve"> 22 単位加算（1回につき）</t>
    <rPh sb="4" eb="6">
      <t>タンイ</t>
    </rPh>
    <rPh sb="6" eb="8">
      <t>カサン</t>
    </rPh>
    <rPh sb="10" eb="11">
      <t>カイ</t>
    </rPh>
    <phoneticPr fontId="1"/>
  </si>
  <si>
    <t xml:space="preserve">  6 単位加算（1回につき）</t>
    <rPh sb="4" eb="6">
      <t>タンイ</t>
    </rPh>
    <rPh sb="6" eb="8">
      <t>カサン</t>
    </rPh>
    <rPh sb="10" eb="11">
      <t>カイ</t>
    </rPh>
    <phoneticPr fontId="1"/>
  </si>
  <si>
    <t>(27) 共生型通所介護</t>
    <rPh sb="5" eb="8">
      <t>キョウセイガタ</t>
    </rPh>
    <rPh sb="8" eb="10">
      <t>ツウショ</t>
    </rPh>
    <rPh sb="10" eb="12">
      <t>カイゴ</t>
    </rPh>
    <phoneticPr fontId="1"/>
  </si>
  <si>
    <t>(1) 生活相談員配置等加算</t>
    <rPh sb="4" eb="6">
      <t>セイカツ</t>
    </rPh>
    <rPh sb="6" eb="9">
      <t>ソウダンイン</t>
    </rPh>
    <rPh sb="9" eb="11">
      <t>ハイチ</t>
    </rPh>
    <rPh sb="11" eb="12">
      <t>トウ</t>
    </rPh>
    <rPh sb="12" eb="14">
      <t>カサン</t>
    </rPh>
    <phoneticPr fontId="6"/>
  </si>
  <si>
    <t>(2) 入浴介助加算（Ⅰ）</t>
    <rPh sb="4" eb="10">
      <t>ニュウヨクカイジョカサン</t>
    </rPh>
    <phoneticPr fontId="6"/>
  </si>
  <si>
    <t>200 単位加算（1回につき）</t>
    <rPh sb="4" eb="6">
      <t>タンイ</t>
    </rPh>
    <rPh sb="6" eb="8">
      <t>カサン</t>
    </rPh>
    <rPh sb="10" eb="11">
      <t>カイ</t>
    </rPh>
    <phoneticPr fontId="1"/>
  </si>
  <si>
    <t xml:space="preserve"> 76 単位加算（1日につき）</t>
    <rPh sb="4" eb="6">
      <t>タンイ</t>
    </rPh>
    <rPh sb="6" eb="8">
      <t>カサン</t>
    </rPh>
    <phoneticPr fontId="1"/>
  </si>
  <si>
    <t>※6月に1回を限度 当該利用者が他の介護サービス事業所で口腔連携強化加算を算定していないこと。</t>
    <rPh sb="2" eb="3">
      <t>ツキ</t>
    </rPh>
    <rPh sb="5" eb="6">
      <t>カイ</t>
    </rPh>
    <rPh sb="7" eb="9">
      <t>ゲンド</t>
    </rPh>
    <rPh sb="10" eb="12">
      <t>トウガイ</t>
    </rPh>
    <rPh sb="12" eb="15">
      <t>リヨウシャ</t>
    </rPh>
    <rPh sb="16" eb="17">
      <t>タ</t>
    </rPh>
    <rPh sb="18" eb="20">
      <t>カイゴ</t>
    </rPh>
    <rPh sb="24" eb="27">
      <t>ジギョウショ</t>
    </rPh>
    <rPh sb="28" eb="32">
      <t>コウクウレンケイ</t>
    </rPh>
    <rPh sb="32" eb="34">
      <t>キョウカ</t>
    </rPh>
    <rPh sb="34" eb="36">
      <t>カサン</t>
    </rPh>
    <rPh sb="37" eb="39">
      <t>サンテイ</t>
    </rPh>
    <phoneticPr fontId="6"/>
  </si>
  <si>
    <t>Ⅰ 単位数の 9.2％ 加算</t>
    <rPh sb="2" eb="5">
      <t>タンイスウ</t>
    </rPh>
    <rPh sb="12" eb="14">
      <t>カサン</t>
    </rPh>
    <phoneticPr fontId="1"/>
  </si>
  <si>
    <t>Ⅱ 単位数の 9.0％ 加算</t>
    <rPh sb="2" eb="5">
      <t>タンイスウ</t>
    </rPh>
    <rPh sb="12" eb="14">
      <t>カサン</t>
    </rPh>
    <phoneticPr fontId="1"/>
  </si>
  <si>
    <t>(12) 認知症加算</t>
    <rPh sb="5" eb="7">
      <t>ニンチ</t>
    </rPh>
    <rPh sb="7" eb="8">
      <t>ショウ</t>
    </rPh>
    <rPh sb="8" eb="10">
      <t>カサン</t>
    </rPh>
    <phoneticPr fontId="1"/>
  </si>
  <si>
    <t>(13) 若年性認知症利用者受入加算</t>
    <rPh sb="5" eb="8">
      <t>ジャクネンセイ</t>
    </rPh>
    <rPh sb="8" eb="10">
      <t>ニンチ</t>
    </rPh>
    <rPh sb="10" eb="11">
      <t>ショウ</t>
    </rPh>
    <rPh sb="11" eb="14">
      <t>リヨウシャ</t>
    </rPh>
    <rPh sb="14" eb="16">
      <t>ウケイレ</t>
    </rPh>
    <rPh sb="16" eb="18">
      <t>カサン</t>
    </rPh>
    <phoneticPr fontId="1"/>
  </si>
  <si>
    <t>(14) 栄養アセスメント加算</t>
    <rPh sb="5" eb="7">
      <t>エイヨウ</t>
    </rPh>
    <rPh sb="13" eb="15">
      <t>カサン</t>
    </rPh>
    <phoneticPr fontId="1"/>
  </si>
  <si>
    <t>(17) 口腔・栄養スクリーニング加算（Ⅱ）</t>
    <rPh sb="5" eb="7">
      <t>コウクウ</t>
    </rPh>
    <rPh sb="8" eb="10">
      <t>エイヨウ</t>
    </rPh>
    <rPh sb="17" eb="19">
      <t>カサン</t>
    </rPh>
    <phoneticPr fontId="1"/>
  </si>
  <si>
    <t>(18) 口腔機能向上加算（Ⅰ）</t>
    <rPh sb="5" eb="7">
      <t>コウクウ</t>
    </rPh>
    <rPh sb="7" eb="9">
      <t>キノウ</t>
    </rPh>
    <rPh sb="9" eb="11">
      <t>コウジョウ</t>
    </rPh>
    <rPh sb="11" eb="13">
      <t>カサン</t>
    </rPh>
    <phoneticPr fontId="1"/>
  </si>
  <si>
    <t>(19) 口腔機能向上加算（Ⅱ）</t>
    <rPh sb="5" eb="7">
      <t>コウクウ</t>
    </rPh>
    <rPh sb="7" eb="9">
      <t>キノウ</t>
    </rPh>
    <rPh sb="9" eb="11">
      <t>コウジョウ</t>
    </rPh>
    <rPh sb="11" eb="13">
      <t>カサン</t>
    </rPh>
    <phoneticPr fontId="1"/>
  </si>
  <si>
    <t>(20) 科学的介護推進体制加算</t>
    <rPh sb="5" eb="16">
      <t>カガクテキカイゴスイシンタイセイカサン</t>
    </rPh>
    <phoneticPr fontId="1"/>
  </si>
  <si>
    <t>(21) 同一建物居住者等減算</t>
    <rPh sb="5" eb="7">
      <t>ドウイツ</t>
    </rPh>
    <rPh sb="7" eb="9">
      <t>タテモノ</t>
    </rPh>
    <rPh sb="9" eb="12">
      <t>キョジュウシャ</t>
    </rPh>
    <rPh sb="12" eb="13">
      <t>トウ</t>
    </rPh>
    <rPh sb="13" eb="15">
      <t>ゲンサン</t>
    </rPh>
    <phoneticPr fontId="1"/>
  </si>
  <si>
    <t>(22) 送迎不実施減算（片道につき）</t>
    <rPh sb="5" eb="7">
      <t>ソウゲイ</t>
    </rPh>
    <rPh sb="7" eb="8">
      <t>フ</t>
    </rPh>
    <rPh sb="8" eb="10">
      <t>ジッシ</t>
    </rPh>
    <rPh sb="10" eb="12">
      <t>ゲンサン</t>
    </rPh>
    <rPh sb="13" eb="15">
      <t>カタミチ</t>
    </rPh>
    <phoneticPr fontId="1"/>
  </si>
  <si>
    <t>(23) サービス提供強化加算（Ⅰ）</t>
    <rPh sb="9" eb="11">
      <t>テイキョウ</t>
    </rPh>
    <rPh sb="11" eb="13">
      <t>キョウカ</t>
    </rPh>
    <rPh sb="13" eb="15">
      <t>カサン</t>
    </rPh>
    <phoneticPr fontId="1"/>
  </si>
  <si>
    <t>(24) サービス提供強化加算（Ⅱ）</t>
    <rPh sb="9" eb="11">
      <t>テイキョウ</t>
    </rPh>
    <rPh sb="11" eb="13">
      <t>キョウカ</t>
    </rPh>
    <rPh sb="13" eb="15">
      <t>カサン</t>
    </rPh>
    <phoneticPr fontId="1"/>
  </si>
  <si>
    <t>(25) サービス提供強化加算（Ⅲ）</t>
    <rPh sb="9" eb="11">
      <t>テイキョウ</t>
    </rPh>
    <rPh sb="11" eb="13">
      <t>キョウカ</t>
    </rPh>
    <rPh sb="13" eb="15">
      <t>カサン</t>
    </rPh>
    <phoneticPr fontId="1"/>
  </si>
  <si>
    <t>(26) 介護職員等処遇改善加算</t>
    <rPh sb="5" eb="7">
      <t>カイゴ</t>
    </rPh>
    <rPh sb="7" eb="9">
      <t>ショクイン</t>
    </rPh>
    <rPh sb="9" eb="10">
      <t>トウ</t>
    </rPh>
    <rPh sb="10" eb="12">
      <t>ショグウ</t>
    </rPh>
    <rPh sb="12" eb="14">
      <t>カイゼン</t>
    </rPh>
    <rPh sb="14" eb="16">
      <t>カサン</t>
    </rPh>
    <phoneticPr fontId="1"/>
  </si>
  <si>
    <t>Ⅲ 単位数の 8.0%　加算</t>
    <rPh sb="12" eb="14">
      <t>カサン</t>
    </rPh>
    <phoneticPr fontId="1"/>
  </si>
  <si>
    <t>Ⅳ 単位数の 6.4%　加算</t>
    <phoneticPr fontId="1"/>
  </si>
  <si>
    <t>　利用料金は上表の単位数に１単位あたりの単価10.45円を乗じて算定し、利用者負担はそ</t>
    <rPh sb="1" eb="3">
      <t>リヨウ</t>
    </rPh>
    <rPh sb="3" eb="5">
      <t>リョウキン</t>
    </rPh>
    <rPh sb="6" eb="7">
      <t>ウエ</t>
    </rPh>
    <rPh sb="7" eb="8">
      <t>ヒョウ</t>
    </rPh>
    <rPh sb="9" eb="12">
      <t>タンイスウ</t>
    </rPh>
    <rPh sb="14" eb="16">
      <t>タンイ</t>
    </rPh>
    <rPh sb="20" eb="22">
      <t>タンカ</t>
    </rPh>
    <rPh sb="27" eb="28">
      <t>エン</t>
    </rPh>
    <rPh sb="29" eb="30">
      <t>ジョウ</t>
    </rPh>
    <rPh sb="32" eb="34">
      <t>サンテイ</t>
    </rPh>
    <rPh sb="36" eb="39">
      <t>リヨウシャ</t>
    </rPh>
    <rPh sb="39" eb="41">
      <t>フタン</t>
    </rPh>
    <phoneticPr fontId="1"/>
  </si>
  <si>
    <t>の１割又は２割、３割の額となります。</t>
    <rPh sb="3" eb="4">
      <t>マタ</t>
    </rPh>
    <rPh sb="6" eb="7">
      <t>ワリ</t>
    </rPh>
    <rPh sb="9" eb="10">
      <t>ワリ</t>
    </rPh>
    <rPh sb="11" eb="12">
      <t>ガク</t>
    </rPh>
    <phoneticPr fontId="1"/>
  </si>
  <si>
    <t>　利用料金は上表の単位数に１単位あたりの単価10.27円を乗じて算定し、利用者負担はそ</t>
    <rPh sb="1" eb="3">
      <t>リヨウ</t>
    </rPh>
    <rPh sb="3" eb="5">
      <t>リョウキン</t>
    </rPh>
    <rPh sb="6" eb="7">
      <t>ウエ</t>
    </rPh>
    <rPh sb="7" eb="8">
      <t>ヒョウ</t>
    </rPh>
    <rPh sb="9" eb="12">
      <t>タンイスウ</t>
    </rPh>
    <rPh sb="14" eb="16">
      <t>タンイ</t>
    </rPh>
    <rPh sb="20" eb="22">
      <t>タンカ</t>
    </rPh>
    <rPh sb="27" eb="28">
      <t>エン</t>
    </rPh>
    <rPh sb="29" eb="30">
      <t>ジョウ</t>
    </rPh>
    <rPh sb="32" eb="34">
      <t>サンテイ</t>
    </rPh>
    <rPh sb="36" eb="39">
      <t>リヨウシャ</t>
    </rPh>
    <rPh sb="39" eb="41">
      <t>フタン</t>
    </rPh>
    <phoneticPr fontId="1"/>
  </si>
  <si>
    <t>　利用料金は上表の単位数に１単位あたりの単価10.14円を乗じて算定し、利用者負担はそ</t>
    <rPh sb="1" eb="3">
      <t>リヨウ</t>
    </rPh>
    <rPh sb="3" eb="5">
      <t>リョウキン</t>
    </rPh>
    <rPh sb="6" eb="7">
      <t>ウエ</t>
    </rPh>
    <rPh sb="7" eb="8">
      <t>ヒョウ</t>
    </rPh>
    <rPh sb="9" eb="12">
      <t>タンイスウ</t>
    </rPh>
    <rPh sb="14" eb="16">
      <t>タンイ</t>
    </rPh>
    <rPh sb="20" eb="22">
      <t>タンカ</t>
    </rPh>
    <rPh sb="27" eb="28">
      <t>エン</t>
    </rPh>
    <rPh sb="29" eb="30">
      <t>ジョウ</t>
    </rPh>
    <rPh sb="32" eb="34">
      <t>サンテイ</t>
    </rPh>
    <rPh sb="36" eb="39">
      <t>リヨウシャ</t>
    </rPh>
    <rPh sb="39" eb="41">
      <t>フタン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</si>
</sst>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
    <numFmt numFmtId="178" formatCode="#,##0.00&quot;円&quot;"/>
  </numFmts>
  <fonts count="7" x14ac:knownFonts="1">
    <font>
      <sz val="12"/>
      <name val="ＭＳ 明朝"/>
      <family val="1"/>
      <charset val="128"/>
    </font>
    <font>
      <sz val="6"/>
      <name val="ＭＳ Ｐゴシック"/>
      <family val="3"/>
      <charset val="128"/>
    </font>
    <font>
      <sz val="6"/>
      <name val="ＭＳ Ｐ明朝"/>
      <family val="1"/>
      <charset val="128"/>
    </font>
    <font>
      <sz val="10"/>
      <name val="ＭＳ 明朝"/>
      <family val="1"/>
      <charset val="128"/>
    </font>
    <font>
      <sz val="11"/>
      <name val="ＭＳ 明朝"/>
      <family val="1"/>
      <charset val="128"/>
    </font>
    <font>
      <sz val="9"/>
      <name val="ＭＳ 明朝"/>
      <family val="1"/>
      <charset val="128"/>
    </font>
    <font>
      <sz val="6"/>
      <name val="ＭＳ 明朝"/>
      <family val="1"/>
      <charset val="128"/>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s>
  <cellStyleXfs count="1">
    <xf numFmtId="0" fontId="0" fillId="0" borderId="0">
      <alignment vertical="center"/>
    </xf>
  </cellStyleXfs>
  <cellXfs count="44">
    <xf numFmtId="0" fontId="0" fillId="0" borderId="0" xfId="0">
      <alignment vertical="center"/>
    </xf>
    <xf numFmtId="0" fontId="0" fillId="2" borderId="0" xfId="0" applyNumberFormat="1" applyFill="1" applyAlignment="1">
      <alignment vertical="center"/>
    </xf>
    <xf numFmtId="0" fontId="0" fillId="2" borderId="0" xfId="0" applyFill="1" applyAlignment="1">
      <alignment vertical="center"/>
    </xf>
    <xf numFmtId="0" fontId="0" fillId="2" borderId="0" xfId="0" applyFill="1" applyAlignment="1">
      <alignment horizontal="right" vertical="center"/>
    </xf>
    <xf numFmtId="178" fontId="0" fillId="2" borderId="0" xfId="0" applyNumberFormat="1" applyFill="1" applyAlignment="1">
      <alignment vertical="center"/>
    </xf>
    <xf numFmtId="0" fontId="0" fillId="2" borderId="8" xfId="0" applyFill="1" applyBorder="1" applyAlignment="1">
      <alignment horizontal="center" vertical="center"/>
    </xf>
    <xf numFmtId="0" fontId="0" fillId="2" borderId="13" xfId="0" applyFill="1" applyBorder="1" applyAlignment="1">
      <alignment horizontal="center" vertical="center"/>
    </xf>
    <xf numFmtId="0" fontId="0" fillId="2" borderId="5" xfId="0" applyFill="1" applyBorder="1" applyAlignment="1">
      <alignment horizontal="center" vertical="center"/>
    </xf>
    <xf numFmtId="0" fontId="0" fillId="2" borderId="5" xfId="0" applyFill="1" applyBorder="1" applyAlignment="1">
      <alignment horizontal="center" vertical="center" wrapText="1"/>
    </xf>
    <xf numFmtId="0" fontId="0" fillId="2" borderId="9" xfId="0" applyFill="1" applyBorder="1" applyAlignment="1">
      <alignment horizontal="center" vertical="center"/>
    </xf>
    <xf numFmtId="0" fontId="0" fillId="2" borderId="6"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0" fillId="2" borderId="12" xfId="0" applyFill="1" applyBorder="1" applyAlignment="1">
      <alignment horizontal="center" vertical="center"/>
    </xf>
    <xf numFmtId="0" fontId="0" fillId="2" borderId="7" xfId="0" applyFill="1" applyBorder="1" applyAlignment="1">
      <alignment horizontal="center" vertical="center"/>
    </xf>
    <xf numFmtId="0" fontId="0" fillId="2" borderId="3" xfId="0" applyFill="1" applyBorder="1" applyAlignment="1">
      <alignment horizontal="center" vertical="center"/>
    </xf>
    <xf numFmtId="0" fontId="0" fillId="2" borderId="3" xfId="0" applyFill="1" applyBorder="1" applyAlignment="1">
      <alignment horizontal="center" vertical="center" wrapText="1"/>
    </xf>
    <xf numFmtId="56" fontId="0" fillId="2" borderId="8" xfId="0" applyNumberFormat="1" applyFill="1" applyBorder="1" applyAlignment="1">
      <alignment horizontal="center" vertical="center" wrapText="1"/>
    </xf>
    <xf numFmtId="0" fontId="0" fillId="2" borderId="13" xfId="0" applyFill="1" applyBorder="1" applyAlignment="1">
      <alignment horizontal="center" vertical="center" wrapText="1"/>
    </xf>
    <xf numFmtId="0" fontId="0" fillId="2" borderId="1" xfId="0" applyFill="1" applyBorder="1" applyAlignment="1">
      <alignment vertical="center"/>
    </xf>
    <xf numFmtId="176" fontId="0" fillId="2" borderId="1" xfId="0" applyNumberFormat="1" applyFill="1" applyBorder="1" applyAlignment="1">
      <alignment vertical="center"/>
    </xf>
    <xf numFmtId="0" fontId="0" fillId="2" borderId="9" xfId="0" applyFill="1" applyBorder="1" applyAlignment="1">
      <alignment horizontal="center" vertical="center" wrapText="1"/>
    </xf>
    <xf numFmtId="0" fontId="0" fillId="2" borderId="6"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7" xfId="0" applyFill="1" applyBorder="1" applyAlignment="1">
      <alignment horizontal="center" vertical="center" wrapText="1"/>
    </xf>
    <xf numFmtId="56" fontId="0" fillId="2" borderId="8" xfId="0" applyNumberFormat="1" applyFill="1" applyBorder="1" applyAlignment="1">
      <alignment vertical="center"/>
    </xf>
    <xf numFmtId="0" fontId="0" fillId="2" borderId="6" xfId="0" applyFill="1" applyBorder="1" applyAlignment="1">
      <alignment vertical="center"/>
    </xf>
    <xf numFmtId="56" fontId="3" fillId="2" borderId="9" xfId="0" applyNumberFormat="1" applyFont="1" applyFill="1" applyBorder="1" applyAlignment="1">
      <alignment vertical="center"/>
    </xf>
    <xf numFmtId="56" fontId="0" fillId="2" borderId="9" xfId="0" applyNumberFormat="1" applyFill="1" applyBorder="1" applyAlignment="1">
      <alignment vertical="center"/>
    </xf>
    <xf numFmtId="56" fontId="0" fillId="2" borderId="12" xfId="0" applyNumberFormat="1" applyFill="1" applyBorder="1" applyAlignment="1">
      <alignment vertical="center"/>
    </xf>
    <xf numFmtId="0" fontId="0" fillId="2" borderId="7" xfId="0" applyFill="1" applyBorder="1" applyAlignment="1">
      <alignment vertical="center"/>
    </xf>
    <xf numFmtId="176" fontId="0" fillId="2" borderId="10" xfId="0" applyNumberFormat="1" applyFill="1" applyBorder="1" applyAlignment="1">
      <alignment vertical="center"/>
    </xf>
    <xf numFmtId="56" fontId="0" fillId="2" borderId="0" xfId="0" applyNumberFormat="1" applyFill="1" applyBorder="1" applyAlignment="1">
      <alignment vertical="center"/>
    </xf>
    <xf numFmtId="0" fontId="0" fillId="2" borderId="0" xfId="0" applyFill="1" applyBorder="1" applyAlignment="1">
      <alignment vertical="center"/>
    </xf>
    <xf numFmtId="176" fontId="0" fillId="2" borderId="0" xfId="0" applyNumberFormat="1" applyFill="1" applyBorder="1" applyAlignment="1">
      <alignment vertical="center"/>
    </xf>
    <xf numFmtId="177" fontId="0" fillId="2" borderId="0" xfId="0" applyNumberFormat="1" applyFill="1" applyBorder="1" applyAlignment="1">
      <alignment vertical="center"/>
    </xf>
    <xf numFmtId="0" fontId="4" fillId="2" borderId="10" xfId="0" applyFont="1" applyFill="1" applyBorder="1" applyAlignment="1">
      <alignment vertical="center"/>
    </xf>
    <xf numFmtId="0" fontId="4" fillId="2" borderId="4" xfId="0" applyFont="1" applyFill="1" applyBorder="1" applyAlignment="1">
      <alignment vertical="center"/>
    </xf>
    <xf numFmtId="0" fontId="0" fillId="2" borderId="11" xfId="0" applyFill="1" applyBorder="1" applyAlignment="1">
      <alignment vertical="center"/>
    </xf>
    <xf numFmtId="0" fontId="4" fillId="2" borderId="1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9" xfId="0" applyFont="1" applyFill="1" applyBorder="1" applyAlignment="1">
      <alignment vertical="center" wrapText="1"/>
    </xf>
    <xf numFmtId="0" fontId="4" fillId="2" borderId="6" xfId="0" applyFont="1" applyFill="1" applyBorder="1" applyAlignment="1">
      <alignment vertical="center" wrapText="1"/>
    </xf>
    <xf numFmtId="0" fontId="5" fillId="2" borderId="10" xfId="0" applyFont="1" applyFill="1" applyBorder="1"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1"/>
  <sheetViews>
    <sheetView showGridLines="0" zoomScaleNormal="100" workbookViewId="0">
      <selection sqref="A1:XFD1048576"/>
    </sheetView>
  </sheetViews>
  <sheetFormatPr defaultRowHeight="14.25" x14ac:dyDescent="0.15"/>
  <cols>
    <col min="1" max="1" width="2.5" style="2" customWidth="1"/>
    <col min="2" max="2" width="14.5" style="2" customWidth="1"/>
    <col min="3" max="3" width="11.5" style="2" customWidth="1"/>
    <col min="4" max="4" width="9.625" style="2" customWidth="1"/>
    <col min="5" max="5" width="9.25" style="2" customWidth="1"/>
    <col min="6" max="6" width="9.375" style="2" customWidth="1"/>
    <col min="7" max="7" width="11.125" style="2" customWidth="1"/>
    <col min="8" max="8" width="10.25" style="2" customWidth="1"/>
    <col min="9" max="9" width="12.25" style="2" customWidth="1"/>
    <col min="10" max="10" width="14.875" style="2" customWidth="1"/>
    <col min="11" max="16384" width="9" style="2"/>
  </cols>
  <sheetData>
    <row r="1" spans="1:10" ht="13.5" customHeight="1" x14ac:dyDescent="0.15">
      <c r="A1" s="1" t="s">
        <v>0</v>
      </c>
      <c r="B1" s="1"/>
      <c r="H1" s="2" t="s">
        <v>69</v>
      </c>
      <c r="J1" s="3" t="s">
        <v>36</v>
      </c>
    </row>
    <row r="2" spans="1:10" ht="13.5" customHeight="1" x14ac:dyDescent="0.15">
      <c r="A2" s="1"/>
      <c r="B2" s="1"/>
      <c r="J2" s="4">
        <v>10.45</v>
      </c>
    </row>
    <row r="3" spans="1:10" ht="13.5" customHeight="1" x14ac:dyDescent="0.15">
      <c r="A3" s="2" t="s">
        <v>4</v>
      </c>
    </row>
    <row r="4" spans="1:10" ht="13.5" customHeight="1" x14ac:dyDescent="0.15">
      <c r="A4" s="2" t="s">
        <v>26</v>
      </c>
    </row>
    <row r="5" spans="1:10" ht="15.75" customHeight="1" x14ac:dyDescent="0.15">
      <c r="A5" s="5" t="s">
        <v>1</v>
      </c>
      <c r="B5" s="6"/>
      <c r="C5" s="7" t="s">
        <v>2</v>
      </c>
      <c r="D5" s="7" t="s">
        <v>3</v>
      </c>
      <c r="E5" s="8" t="s">
        <v>10</v>
      </c>
      <c r="F5" s="8" t="s">
        <v>50</v>
      </c>
      <c r="G5" s="8" t="s">
        <v>51</v>
      </c>
      <c r="H5" s="8" t="s">
        <v>68</v>
      </c>
    </row>
    <row r="6" spans="1:10" ht="15.75" customHeight="1" x14ac:dyDescent="0.15">
      <c r="A6" s="9"/>
      <c r="B6" s="10"/>
      <c r="C6" s="11"/>
      <c r="D6" s="11"/>
      <c r="E6" s="11"/>
      <c r="F6" s="12"/>
      <c r="G6" s="12"/>
      <c r="H6" s="12"/>
    </row>
    <row r="7" spans="1:10" ht="16.5" customHeight="1" x14ac:dyDescent="0.15">
      <c r="A7" s="13"/>
      <c r="B7" s="14"/>
      <c r="C7" s="15"/>
      <c r="D7" s="15"/>
      <c r="E7" s="15"/>
      <c r="F7" s="16"/>
      <c r="G7" s="16"/>
      <c r="H7" s="16"/>
    </row>
    <row r="8" spans="1:10" ht="13.5" customHeight="1" x14ac:dyDescent="0.15">
      <c r="A8" s="17" t="s">
        <v>52</v>
      </c>
      <c r="B8" s="18"/>
      <c r="C8" s="19" t="s">
        <v>16</v>
      </c>
      <c r="D8" s="20">
        <v>370</v>
      </c>
      <c r="E8" s="20">
        <f>D8</f>
        <v>370</v>
      </c>
      <c r="F8" s="20">
        <f t="shared" ref="F8:F62" si="0">INT(E8*$J$2)-INT(0.9*INT(E8*$J$2))</f>
        <v>387</v>
      </c>
      <c r="G8" s="20">
        <f>INT(E8*$J$2)-INT(0.8*INT(E8*$J$2))</f>
        <v>774</v>
      </c>
      <c r="H8" s="20">
        <f>INT(E8*$J$2)-INT(0.7*INT(E8*$J$2))</f>
        <v>1160</v>
      </c>
    </row>
    <row r="9" spans="1:10" ht="13.5" customHeight="1" x14ac:dyDescent="0.15">
      <c r="A9" s="21"/>
      <c r="B9" s="22"/>
      <c r="C9" s="19" t="s">
        <v>17</v>
      </c>
      <c r="D9" s="20">
        <v>423</v>
      </c>
      <c r="E9" s="20">
        <f t="shared" ref="E9:E62" si="1">D9</f>
        <v>423</v>
      </c>
      <c r="F9" s="20">
        <f t="shared" si="0"/>
        <v>442</v>
      </c>
      <c r="G9" s="20">
        <f t="shared" ref="G9:G22" si="2">INT(E9*$J$2)-INT(0.8*INT(E9*$J$2))</f>
        <v>884</v>
      </c>
      <c r="H9" s="20">
        <f t="shared" ref="H9:H62" si="3">INT(E9*$J$2)-INT(0.7*INT(E9*$J$2))</f>
        <v>1326</v>
      </c>
    </row>
    <row r="10" spans="1:10" ht="13.5" customHeight="1" x14ac:dyDescent="0.15">
      <c r="A10" s="21"/>
      <c r="B10" s="22"/>
      <c r="C10" s="19" t="s">
        <v>18</v>
      </c>
      <c r="D10" s="20">
        <v>479</v>
      </c>
      <c r="E10" s="20">
        <f t="shared" si="1"/>
        <v>479</v>
      </c>
      <c r="F10" s="20">
        <f t="shared" si="0"/>
        <v>501</v>
      </c>
      <c r="G10" s="20">
        <f t="shared" si="2"/>
        <v>1001</v>
      </c>
      <c r="H10" s="20">
        <f t="shared" si="3"/>
        <v>1502</v>
      </c>
    </row>
    <row r="11" spans="1:10" ht="13.5" customHeight="1" x14ac:dyDescent="0.15">
      <c r="A11" s="21"/>
      <c r="B11" s="22"/>
      <c r="C11" s="19" t="s">
        <v>19</v>
      </c>
      <c r="D11" s="20">
        <v>533</v>
      </c>
      <c r="E11" s="20">
        <f t="shared" si="1"/>
        <v>533</v>
      </c>
      <c r="F11" s="20">
        <f t="shared" si="0"/>
        <v>557</v>
      </c>
      <c r="G11" s="20">
        <f t="shared" si="2"/>
        <v>1114</v>
      </c>
      <c r="H11" s="20">
        <f t="shared" si="3"/>
        <v>1671</v>
      </c>
    </row>
    <row r="12" spans="1:10" ht="13.5" customHeight="1" x14ac:dyDescent="0.15">
      <c r="A12" s="23"/>
      <c r="B12" s="24"/>
      <c r="C12" s="19" t="s">
        <v>20</v>
      </c>
      <c r="D12" s="20">
        <v>588</v>
      </c>
      <c r="E12" s="20">
        <f t="shared" si="1"/>
        <v>588</v>
      </c>
      <c r="F12" s="20">
        <f t="shared" si="0"/>
        <v>615</v>
      </c>
      <c r="G12" s="20">
        <f t="shared" si="2"/>
        <v>1229</v>
      </c>
      <c r="H12" s="20">
        <f t="shared" si="3"/>
        <v>1844</v>
      </c>
    </row>
    <row r="13" spans="1:10" ht="13.5" customHeight="1" x14ac:dyDescent="0.15">
      <c r="A13" s="17" t="s">
        <v>53</v>
      </c>
      <c r="B13" s="18"/>
      <c r="C13" s="19" t="s">
        <v>16</v>
      </c>
      <c r="D13" s="20">
        <v>388</v>
      </c>
      <c r="E13" s="20">
        <f t="shared" si="1"/>
        <v>388</v>
      </c>
      <c r="F13" s="20">
        <f t="shared" si="0"/>
        <v>406</v>
      </c>
      <c r="G13" s="20">
        <f t="shared" si="2"/>
        <v>811</v>
      </c>
      <c r="H13" s="20">
        <f t="shared" si="3"/>
        <v>1217</v>
      </c>
    </row>
    <row r="14" spans="1:10" ht="13.5" customHeight="1" x14ac:dyDescent="0.15">
      <c r="A14" s="21"/>
      <c r="B14" s="22"/>
      <c r="C14" s="19" t="s">
        <v>17</v>
      </c>
      <c r="D14" s="20">
        <v>444</v>
      </c>
      <c r="E14" s="20">
        <f t="shared" si="1"/>
        <v>444</v>
      </c>
      <c r="F14" s="20">
        <f t="shared" si="0"/>
        <v>464</v>
      </c>
      <c r="G14" s="20">
        <f t="shared" si="2"/>
        <v>928</v>
      </c>
      <c r="H14" s="20">
        <f t="shared" si="3"/>
        <v>1392</v>
      </c>
    </row>
    <row r="15" spans="1:10" ht="13.5" customHeight="1" x14ac:dyDescent="0.15">
      <c r="A15" s="21"/>
      <c r="B15" s="22"/>
      <c r="C15" s="19" t="s">
        <v>18</v>
      </c>
      <c r="D15" s="20">
        <v>502</v>
      </c>
      <c r="E15" s="20">
        <f t="shared" si="1"/>
        <v>502</v>
      </c>
      <c r="F15" s="20">
        <f t="shared" si="0"/>
        <v>525</v>
      </c>
      <c r="G15" s="20">
        <f t="shared" si="2"/>
        <v>1049</v>
      </c>
      <c r="H15" s="20">
        <f t="shared" si="3"/>
        <v>1574</v>
      </c>
    </row>
    <row r="16" spans="1:10" ht="13.5" customHeight="1" x14ac:dyDescent="0.15">
      <c r="A16" s="21"/>
      <c r="B16" s="22"/>
      <c r="C16" s="19" t="s">
        <v>19</v>
      </c>
      <c r="D16" s="20">
        <v>560</v>
      </c>
      <c r="E16" s="20">
        <f t="shared" si="1"/>
        <v>560</v>
      </c>
      <c r="F16" s="20">
        <f t="shared" si="0"/>
        <v>586</v>
      </c>
      <c r="G16" s="20">
        <f t="shared" si="2"/>
        <v>1171</v>
      </c>
      <c r="H16" s="20">
        <f t="shared" si="3"/>
        <v>1756</v>
      </c>
    </row>
    <row r="17" spans="1:8" ht="13.5" customHeight="1" x14ac:dyDescent="0.15">
      <c r="A17" s="23"/>
      <c r="B17" s="24"/>
      <c r="C17" s="19" t="s">
        <v>20</v>
      </c>
      <c r="D17" s="20">
        <v>617</v>
      </c>
      <c r="E17" s="20">
        <f t="shared" si="1"/>
        <v>617</v>
      </c>
      <c r="F17" s="20">
        <f t="shared" si="0"/>
        <v>645</v>
      </c>
      <c r="G17" s="20">
        <f t="shared" si="2"/>
        <v>1290</v>
      </c>
      <c r="H17" s="20">
        <f t="shared" si="3"/>
        <v>1935</v>
      </c>
    </row>
    <row r="18" spans="1:8" ht="13.5" customHeight="1" x14ac:dyDescent="0.15">
      <c r="A18" s="17" t="s">
        <v>54</v>
      </c>
      <c r="B18" s="18"/>
      <c r="C18" s="19" t="s">
        <v>16</v>
      </c>
      <c r="D18" s="20">
        <v>570</v>
      </c>
      <c r="E18" s="20">
        <f t="shared" si="1"/>
        <v>570</v>
      </c>
      <c r="F18" s="20">
        <f t="shared" si="0"/>
        <v>596</v>
      </c>
      <c r="G18" s="20">
        <f t="shared" si="2"/>
        <v>1192</v>
      </c>
      <c r="H18" s="20">
        <f t="shared" si="3"/>
        <v>1787</v>
      </c>
    </row>
    <row r="19" spans="1:8" ht="13.5" customHeight="1" x14ac:dyDescent="0.15">
      <c r="A19" s="21"/>
      <c r="B19" s="22"/>
      <c r="C19" s="19" t="s">
        <v>17</v>
      </c>
      <c r="D19" s="20">
        <v>673</v>
      </c>
      <c r="E19" s="20">
        <f t="shared" si="1"/>
        <v>673</v>
      </c>
      <c r="F19" s="20">
        <f t="shared" si="0"/>
        <v>704</v>
      </c>
      <c r="G19" s="20">
        <f t="shared" si="2"/>
        <v>1407</v>
      </c>
      <c r="H19" s="20">
        <f t="shared" si="3"/>
        <v>2110</v>
      </c>
    </row>
    <row r="20" spans="1:8" ht="13.5" customHeight="1" x14ac:dyDescent="0.15">
      <c r="A20" s="21"/>
      <c r="B20" s="22"/>
      <c r="C20" s="19" t="s">
        <v>18</v>
      </c>
      <c r="D20" s="20">
        <v>777</v>
      </c>
      <c r="E20" s="20">
        <f t="shared" si="1"/>
        <v>777</v>
      </c>
      <c r="F20" s="20">
        <f t="shared" si="0"/>
        <v>812</v>
      </c>
      <c r="G20" s="20">
        <f t="shared" si="2"/>
        <v>1624</v>
      </c>
      <c r="H20" s="20">
        <f t="shared" si="3"/>
        <v>2436</v>
      </c>
    </row>
    <row r="21" spans="1:8" ht="13.5" customHeight="1" x14ac:dyDescent="0.15">
      <c r="A21" s="21"/>
      <c r="B21" s="22"/>
      <c r="C21" s="19" t="s">
        <v>19</v>
      </c>
      <c r="D21" s="20">
        <v>880</v>
      </c>
      <c r="E21" s="20">
        <f t="shared" si="1"/>
        <v>880</v>
      </c>
      <c r="F21" s="20">
        <f t="shared" si="0"/>
        <v>920</v>
      </c>
      <c r="G21" s="20">
        <f t="shared" si="2"/>
        <v>1840</v>
      </c>
      <c r="H21" s="20">
        <f t="shared" si="3"/>
        <v>2759</v>
      </c>
    </row>
    <row r="22" spans="1:8" ht="13.5" customHeight="1" x14ac:dyDescent="0.15">
      <c r="A22" s="23"/>
      <c r="B22" s="24"/>
      <c r="C22" s="19" t="s">
        <v>20</v>
      </c>
      <c r="D22" s="20">
        <v>984</v>
      </c>
      <c r="E22" s="20">
        <f t="shared" si="1"/>
        <v>984</v>
      </c>
      <c r="F22" s="20">
        <f t="shared" si="0"/>
        <v>1029</v>
      </c>
      <c r="G22" s="20">
        <f t="shared" si="2"/>
        <v>2057</v>
      </c>
      <c r="H22" s="20">
        <f t="shared" si="3"/>
        <v>3085</v>
      </c>
    </row>
    <row r="23" spans="1:8" ht="13.5" customHeight="1" x14ac:dyDescent="0.15">
      <c r="A23" s="17" t="s">
        <v>55</v>
      </c>
      <c r="B23" s="18"/>
      <c r="C23" s="19" t="s">
        <v>16</v>
      </c>
      <c r="D23" s="20">
        <v>584</v>
      </c>
      <c r="E23" s="20">
        <f t="shared" si="1"/>
        <v>584</v>
      </c>
      <c r="F23" s="20">
        <f t="shared" si="0"/>
        <v>611</v>
      </c>
      <c r="G23" s="20">
        <f>INT(E23*$J$2)-INT(0.8*INT(E23*$J$2))</f>
        <v>1221</v>
      </c>
      <c r="H23" s="20">
        <f t="shared" si="3"/>
        <v>1831</v>
      </c>
    </row>
    <row r="24" spans="1:8" ht="13.5" customHeight="1" x14ac:dyDescent="0.15">
      <c r="A24" s="21"/>
      <c r="B24" s="22"/>
      <c r="C24" s="19" t="s">
        <v>17</v>
      </c>
      <c r="D24" s="20">
        <v>689</v>
      </c>
      <c r="E24" s="20">
        <f t="shared" si="1"/>
        <v>689</v>
      </c>
      <c r="F24" s="20">
        <f t="shared" si="0"/>
        <v>720</v>
      </c>
      <c r="G24" s="20">
        <f t="shared" ref="G24:G62" si="4">INT(E24*$J$2)-INT(0.8*INT(E24*$J$2))</f>
        <v>1440</v>
      </c>
      <c r="H24" s="20">
        <f t="shared" si="3"/>
        <v>2160</v>
      </c>
    </row>
    <row r="25" spans="1:8" ht="13.5" customHeight="1" x14ac:dyDescent="0.15">
      <c r="A25" s="21"/>
      <c r="B25" s="22"/>
      <c r="C25" s="19" t="s">
        <v>18</v>
      </c>
      <c r="D25" s="20">
        <v>796</v>
      </c>
      <c r="E25" s="20">
        <f t="shared" si="1"/>
        <v>796</v>
      </c>
      <c r="F25" s="20">
        <f t="shared" si="0"/>
        <v>832</v>
      </c>
      <c r="G25" s="20">
        <f t="shared" si="4"/>
        <v>1664</v>
      </c>
      <c r="H25" s="20">
        <f t="shared" si="3"/>
        <v>2496</v>
      </c>
    </row>
    <row r="26" spans="1:8" ht="13.5" customHeight="1" x14ac:dyDescent="0.15">
      <c r="A26" s="21"/>
      <c r="B26" s="22"/>
      <c r="C26" s="19" t="s">
        <v>19</v>
      </c>
      <c r="D26" s="20">
        <v>901</v>
      </c>
      <c r="E26" s="20">
        <f t="shared" si="1"/>
        <v>901</v>
      </c>
      <c r="F26" s="20">
        <f t="shared" si="0"/>
        <v>942</v>
      </c>
      <c r="G26" s="20">
        <f t="shared" si="4"/>
        <v>1883</v>
      </c>
      <c r="H26" s="20">
        <f t="shared" si="3"/>
        <v>2825</v>
      </c>
    </row>
    <row r="27" spans="1:8" ht="13.5" customHeight="1" x14ac:dyDescent="0.15">
      <c r="A27" s="23"/>
      <c r="B27" s="24"/>
      <c r="C27" s="19" t="s">
        <v>20</v>
      </c>
      <c r="D27" s="20">
        <v>1008</v>
      </c>
      <c r="E27" s="20">
        <f t="shared" si="1"/>
        <v>1008</v>
      </c>
      <c r="F27" s="20">
        <f t="shared" si="0"/>
        <v>1054</v>
      </c>
      <c r="G27" s="20">
        <f t="shared" si="4"/>
        <v>2107</v>
      </c>
      <c r="H27" s="20">
        <f t="shared" si="3"/>
        <v>3160</v>
      </c>
    </row>
    <row r="28" spans="1:8" ht="13.5" customHeight="1" x14ac:dyDescent="0.15">
      <c r="A28" s="17" t="s">
        <v>56</v>
      </c>
      <c r="B28" s="18"/>
      <c r="C28" s="19" t="s">
        <v>16</v>
      </c>
      <c r="D28" s="20">
        <v>658</v>
      </c>
      <c r="E28" s="20">
        <f t="shared" si="1"/>
        <v>658</v>
      </c>
      <c r="F28" s="20">
        <f t="shared" si="0"/>
        <v>688</v>
      </c>
      <c r="G28" s="20">
        <f t="shared" si="4"/>
        <v>1376</v>
      </c>
      <c r="H28" s="20">
        <f t="shared" si="3"/>
        <v>2063</v>
      </c>
    </row>
    <row r="29" spans="1:8" ht="13.5" customHeight="1" x14ac:dyDescent="0.15">
      <c r="A29" s="21"/>
      <c r="B29" s="22"/>
      <c r="C29" s="19" t="s">
        <v>17</v>
      </c>
      <c r="D29" s="20">
        <v>777</v>
      </c>
      <c r="E29" s="20">
        <f t="shared" si="1"/>
        <v>777</v>
      </c>
      <c r="F29" s="20">
        <f t="shared" si="0"/>
        <v>812</v>
      </c>
      <c r="G29" s="20">
        <f t="shared" si="4"/>
        <v>1624</v>
      </c>
      <c r="H29" s="20">
        <f t="shared" si="3"/>
        <v>2436</v>
      </c>
    </row>
    <row r="30" spans="1:8" ht="13.5" customHeight="1" x14ac:dyDescent="0.15">
      <c r="A30" s="21"/>
      <c r="B30" s="22"/>
      <c r="C30" s="19" t="s">
        <v>18</v>
      </c>
      <c r="D30" s="20">
        <v>900</v>
      </c>
      <c r="E30" s="20">
        <f t="shared" si="1"/>
        <v>900</v>
      </c>
      <c r="F30" s="20">
        <f t="shared" si="0"/>
        <v>941</v>
      </c>
      <c r="G30" s="20">
        <f t="shared" si="4"/>
        <v>1881</v>
      </c>
      <c r="H30" s="20">
        <f t="shared" si="3"/>
        <v>2822</v>
      </c>
    </row>
    <row r="31" spans="1:8" ht="13.5" customHeight="1" x14ac:dyDescent="0.15">
      <c r="A31" s="21"/>
      <c r="B31" s="22"/>
      <c r="C31" s="19" t="s">
        <v>19</v>
      </c>
      <c r="D31" s="20">
        <v>1023</v>
      </c>
      <c r="E31" s="20">
        <f t="shared" si="1"/>
        <v>1023</v>
      </c>
      <c r="F31" s="20">
        <f t="shared" si="0"/>
        <v>1069</v>
      </c>
      <c r="G31" s="20">
        <f t="shared" si="4"/>
        <v>2138</v>
      </c>
      <c r="H31" s="20">
        <f t="shared" si="3"/>
        <v>3207</v>
      </c>
    </row>
    <row r="32" spans="1:8" ht="13.5" customHeight="1" x14ac:dyDescent="0.15">
      <c r="A32" s="23"/>
      <c r="B32" s="24"/>
      <c r="C32" s="19" t="s">
        <v>20</v>
      </c>
      <c r="D32" s="20">
        <v>1148</v>
      </c>
      <c r="E32" s="20">
        <f t="shared" si="1"/>
        <v>1148</v>
      </c>
      <c r="F32" s="20">
        <f t="shared" si="0"/>
        <v>1200</v>
      </c>
      <c r="G32" s="20">
        <f t="shared" si="4"/>
        <v>2400</v>
      </c>
      <c r="H32" s="20">
        <f t="shared" si="3"/>
        <v>3599</v>
      </c>
    </row>
    <row r="33" spans="1:9" ht="13.5" customHeight="1" x14ac:dyDescent="0.15">
      <c r="A33" s="17" t="s">
        <v>57</v>
      </c>
      <c r="B33" s="18"/>
      <c r="C33" s="19" t="s">
        <v>16</v>
      </c>
      <c r="D33" s="20">
        <v>669</v>
      </c>
      <c r="E33" s="20">
        <f t="shared" si="1"/>
        <v>669</v>
      </c>
      <c r="F33" s="20">
        <f t="shared" si="0"/>
        <v>700</v>
      </c>
      <c r="G33" s="20">
        <f t="shared" si="4"/>
        <v>1399</v>
      </c>
      <c r="H33" s="20">
        <f t="shared" si="3"/>
        <v>2098</v>
      </c>
    </row>
    <row r="34" spans="1:9" ht="13.5" customHeight="1" x14ac:dyDescent="0.15">
      <c r="A34" s="21"/>
      <c r="B34" s="22"/>
      <c r="C34" s="19" t="s">
        <v>17</v>
      </c>
      <c r="D34" s="20">
        <v>791</v>
      </c>
      <c r="E34" s="20">
        <f t="shared" si="1"/>
        <v>791</v>
      </c>
      <c r="F34" s="20">
        <f t="shared" si="0"/>
        <v>827</v>
      </c>
      <c r="G34" s="20">
        <f t="shared" si="4"/>
        <v>1653</v>
      </c>
      <c r="H34" s="20">
        <f t="shared" si="3"/>
        <v>2480</v>
      </c>
    </row>
    <row r="35" spans="1:9" ht="13.5" customHeight="1" x14ac:dyDescent="0.15">
      <c r="A35" s="21"/>
      <c r="B35" s="22"/>
      <c r="C35" s="19" t="s">
        <v>18</v>
      </c>
      <c r="D35" s="20">
        <v>915</v>
      </c>
      <c r="E35" s="20">
        <f t="shared" si="1"/>
        <v>915</v>
      </c>
      <c r="F35" s="20">
        <f t="shared" si="0"/>
        <v>957</v>
      </c>
      <c r="G35" s="20">
        <f t="shared" si="4"/>
        <v>1913</v>
      </c>
      <c r="H35" s="20">
        <f t="shared" si="3"/>
        <v>2869</v>
      </c>
    </row>
    <row r="36" spans="1:9" ht="13.5" customHeight="1" x14ac:dyDescent="0.15">
      <c r="A36" s="21"/>
      <c r="B36" s="22"/>
      <c r="C36" s="19" t="s">
        <v>19</v>
      </c>
      <c r="D36" s="20">
        <v>1041</v>
      </c>
      <c r="E36" s="20">
        <f t="shared" si="1"/>
        <v>1041</v>
      </c>
      <c r="F36" s="20">
        <f t="shared" si="0"/>
        <v>1088</v>
      </c>
      <c r="G36" s="20">
        <f t="shared" si="4"/>
        <v>2176</v>
      </c>
      <c r="H36" s="20">
        <f t="shared" si="3"/>
        <v>3264</v>
      </c>
    </row>
    <row r="37" spans="1:9" ht="13.5" customHeight="1" x14ac:dyDescent="0.15">
      <c r="A37" s="23"/>
      <c r="B37" s="24"/>
      <c r="C37" s="19" t="s">
        <v>20</v>
      </c>
      <c r="D37" s="20">
        <v>1168</v>
      </c>
      <c r="E37" s="20">
        <f t="shared" si="1"/>
        <v>1168</v>
      </c>
      <c r="F37" s="20">
        <f t="shared" si="0"/>
        <v>1221</v>
      </c>
      <c r="G37" s="20">
        <f t="shared" si="4"/>
        <v>2441</v>
      </c>
      <c r="H37" s="20">
        <f t="shared" si="3"/>
        <v>3662</v>
      </c>
    </row>
    <row r="38" spans="1:9" ht="13.5" customHeight="1" x14ac:dyDescent="0.15">
      <c r="A38" s="25" t="s">
        <v>21</v>
      </c>
      <c r="B38" s="26"/>
      <c r="C38" s="19" t="s">
        <v>16</v>
      </c>
      <c r="D38" s="20">
        <f>D33+$I$39</f>
        <v>719</v>
      </c>
      <c r="E38" s="20">
        <f t="shared" si="1"/>
        <v>719</v>
      </c>
      <c r="F38" s="20">
        <f t="shared" si="0"/>
        <v>752</v>
      </c>
      <c r="G38" s="20">
        <f t="shared" si="4"/>
        <v>1503</v>
      </c>
      <c r="H38" s="20">
        <f t="shared" si="3"/>
        <v>2254</v>
      </c>
      <c r="I38" s="3" t="s">
        <v>41</v>
      </c>
    </row>
    <row r="39" spans="1:9" ht="13.5" customHeight="1" x14ac:dyDescent="0.15">
      <c r="A39" s="27" t="s">
        <v>22</v>
      </c>
      <c r="B39" s="26"/>
      <c r="C39" s="19" t="s">
        <v>17</v>
      </c>
      <c r="D39" s="20">
        <f>D34+$I$39</f>
        <v>841</v>
      </c>
      <c r="E39" s="20">
        <f t="shared" si="1"/>
        <v>841</v>
      </c>
      <c r="F39" s="20">
        <f t="shared" si="0"/>
        <v>879</v>
      </c>
      <c r="G39" s="20">
        <f t="shared" si="4"/>
        <v>1758</v>
      </c>
      <c r="H39" s="20">
        <f t="shared" si="3"/>
        <v>2637</v>
      </c>
      <c r="I39" s="2">
        <v>50</v>
      </c>
    </row>
    <row r="40" spans="1:9" ht="13.5" customHeight="1" x14ac:dyDescent="0.15">
      <c r="A40" s="27" t="s">
        <v>23</v>
      </c>
      <c r="B40" s="26"/>
      <c r="C40" s="19" t="s">
        <v>18</v>
      </c>
      <c r="D40" s="20">
        <f>D35+$I$39</f>
        <v>965</v>
      </c>
      <c r="E40" s="20">
        <f t="shared" si="1"/>
        <v>965</v>
      </c>
      <c r="F40" s="20">
        <f t="shared" si="0"/>
        <v>1009</v>
      </c>
      <c r="G40" s="20">
        <f t="shared" si="4"/>
        <v>2017</v>
      </c>
      <c r="H40" s="20">
        <f t="shared" si="3"/>
        <v>3026</v>
      </c>
    </row>
    <row r="41" spans="1:9" ht="13.5" customHeight="1" x14ac:dyDescent="0.15">
      <c r="A41" s="28" t="s">
        <v>24</v>
      </c>
      <c r="B41" s="26"/>
      <c r="C41" s="19" t="s">
        <v>19</v>
      </c>
      <c r="D41" s="20">
        <f>D36+$I$39</f>
        <v>1091</v>
      </c>
      <c r="E41" s="20">
        <f t="shared" si="1"/>
        <v>1091</v>
      </c>
      <c r="F41" s="20">
        <f t="shared" si="0"/>
        <v>1140</v>
      </c>
      <c r="G41" s="20">
        <f t="shared" si="4"/>
        <v>2280</v>
      </c>
      <c r="H41" s="20">
        <f t="shared" si="3"/>
        <v>3420</v>
      </c>
    </row>
    <row r="42" spans="1:9" ht="13.5" customHeight="1" x14ac:dyDescent="0.15">
      <c r="A42" s="29" t="s">
        <v>25</v>
      </c>
      <c r="B42" s="30"/>
      <c r="C42" s="19" t="s">
        <v>20</v>
      </c>
      <c r="D42" s="20">
        <f>D37+$I$39</f>
        <v>1218</v>
      </c>
      <c r="E42" s="20">
        <f t="shared" si="1"/>
        <v>1218</v>
      </c>
      <c r="F42" s="20">
        <f t="shared" si="0"/>
        <v>1273</v>
      </c>
      <c r="G42" s="20">
        <f t="shared" si="4"/>
        <v>2546</v>
      </c>
      <c r="H42" s="20">
        <f t="shared" si="3"/>
        <v>3819</v>
      </c>
    </row>
    <row r="43" spans="1:9" ht="13.5" customHeight="1" x14ac:dyDescent="0.15">
      <c r="A43" s="25" t="s">
        <v>21</v>
      </c>
      <c r="B43" s="26"/>
      <c r="C43" s="19" t="s">
        <v>16</v>
      </c>
      <c r="D43" s="20">
        <f>D33+$I$44</f>
        <v>769</v>
      </c>
      <c r="E43" s="20">
        <f t="shared" si="1"/>
        <v>769</v>
      </c>
      <c r="F43" s="20">
        <f t="shared" si="0"/>
        <v>804</v>
      </c>
      <c r="G43" s="20">
        <f t="shared" si="4"/>
        <v>1608</v>
      </c>
      <c r="H43" s="20">
        <f t="shared" si="3"/>
        <v>2411</v>
      </c>
      <c r="I43" s="3" t="s">
        <v>41</v>
      </c>
    </row>
    <row r="44" spans="1:9" ht="13.5" customHeight="1" x14ac:dyDescent="0.15">
      <c r="A44" s="27" t="s">
        <v>22</v>
      </c>
      <c r="B44" s="26"/>
      <c r="C44" s="19" t="s">
        <v>17</v>
      </c>
      <c r="D44" s="20">
        <f>D34+$I$44</f>
        <v>891</v>
      </c>
      <c r="E44" s="20">
        <f t="shared" si="1"/>
        <v>891</v>
      </c>
      <c r="F44" s="20">
        <f t="shared" si="0"/>
        <v>931</v>
      </c>
      <c r="G44" s="20">
        <f t="shared" si="4"/>
        <v>1862</v>
      </c>
      <c r="H44" s="20">
        <f t="shared" si="3"/>
        <v>2793</v>
      </c>
      <c r="I44" s="2">
        <v>100</v>
      </c>
    </row>
    <row r="45" spans="1:9" ht="13.5" customHeight="1" x14ac:dyDescent="0.15">
      <c r="A45" s="27" t="s">
        <v>23</v>
      </c>
      <c r="B45" s="26"/>
      <c r="C45" s="19" t="s">
        <v>18</v>
      </c>
      <c r="D45" s="20">
        <f>D35+$I$44</f>
        <v>1015</v>
      </c>
      <c r="E45" s="20">
        <f t="shared" si="1"/>
        <v>1015</v>
      </c>
      <c r="F45" s="20">
        <f t="shared" si="0"/>
        <v>1061</v>
      </c>
      <c r="G45" s="20">
        <f t="shared" si="4"/>
        <v>2122</v>
      </c>
      <c r="H45" s="20">
        <f t="shared" si="3"/>
        <v>3182</v>
      </c>
    </row>
    <row r="46" spans="1:9" ht="13.5" customHeight="1" x14ac:dyDescent="0.15">
      <c r="A46" s="28" t="s">
        <v>31</v>
      </c>
      <c r="B46" s="26"/>
      <c r="C46" s="19" t="s">
        <v>19</v>
      </c>
      <c r="D46" s="20">
        <f>D36+$I$44</f>
        <v>1141</v>
      </c>
      <c r="E46" s="20">
        <f t="shared" si="1"/>
        <v>1141</v>
      </c>
      <c r="F46" s="20">
        <f t="shared" si="0"/>
        <v>1193</v>
      </c>
      <c r="G46" s="20">
        <f t="shared" si="4"/>
        <v>2385</v>
      </c>
      <c r="H46" s="20">
        <f t="shared" si="3"/>
        <v>3577</v>
      </c>
    </row>
    <row r="47" spans="1:9" ht="13.5" customHeight="1" x14ac:dyDescent="0.15">
      <c r="A47" s="29" t="s">
        <v>32</v>
      </c>
      <c r="B47" s="30"/>
      <c r="C47" s="19" t="s">
        <v>20</v>
      </c>
      <c r="D47" s="20">
        <f>D37+$I$44</f>
        <v>1268</v>
      </c>
      <c r="E47" s="20">
        <f t="shared" si="1"/>
        <v>1268</v>
      </c>
      <c r="F47" s="20">
        <f t="shared" si="0"/>
        <v>1325</v>
      </c>
      <c r="G47" s="20">
        <f t="shared" si="4"/>
        <v>2650</v>
      </c>
      <c r="H47" s="20">
        <f t="shared" si="3"/>
        <v>3975</v>
      </c>
    </row>
    <row r="48" spans="1:9" ht="13.5" customHeight="1" x14ac:dyDescent="0.15">
      <c r="A48" s="25" t="s">
        <v>21</v>
      </c>
      <c r="B48" s="26"/>
      <c r="C48" s="19" t="s">
        <v>16</v>
      </c>
      <c r="D48" s="20">
        <f>D33+$I$49</f>
        <v>819</v>
      </c>
      <c r="E48" s="20">
        <f t="shared" si="1"/>
        <v>819</v>
      </c>
      <c r="F48" s="20">
        <f t="shared" si="0"/>
        <v>856</v>
      </c>
      <c r="G48" s="20">
        <f t="shared" si="4"/>
        <v>1712</v>
      </c>
      <c r="H48" s="20">
        <f t="shared" si="3"/>
        <v>2568</v>
      </c>
      <c r="I48" s="3" t="s">
        <v>41</v>
      </c>
    </row>
    <row r="49" spans="1:10" ht="13.5" customHeight="1" x14ac:dyDescent="0.15">
      <c r="A49" s="27" t="s">
        <v>22</v>
      </c>
      <c r="B49" s="26"/>
      <c r="C49" s="19" t="s">
        <v>17</v>
      </c>
      <c r="D49" s="20">
        <f>D34+$I$49</f>
        <v>941</v>
      </c>
      <c r="E49" s="20">
        <f t="shared" si="1"/>
        <v>941</v>
      </c>
      <c r="F49" s="20">
        <f t="shared" si="0"/>
        <v>984</v>
      </c>
      <c r="G49" s="20">
        <f t="shared" si="4"/>
        <v>1967</v>
      </c>
      <c r="H49" s="20">
        <f t="shared" si="3"/>
        <v>2950</v>
      </c>
      <c r="I49" s="2">
        <v>150</v>
      </c>
    </row>
    <row r="50" spans="1:10" ht="13.5" customHeight="1" x14ac:dyDescent="0.15">
      <c r="A50" s="27" t="s">
        <v>23</v>
      </c>
      <c r="B50" s="26"/>
      <c r="C50" s="19" t="s">
        <v>18</v>
      </c>
      <c r="D50" s="20">
        <f>D35+$I$49</f>
        <v>1065</v>
      </c>
      <c r="E50" s="20">
        <f t="shared" si="1"/>
        <v>1065</v>
      </c>
      <c r="F50" s="20">
        <f t="shared" si="0"/>
        <v>1113</v>
      </c>
      <c r="G50" s="20">
        <f t="shared" si="4"/>
        <v>2226</v>
      </c>
      <c r="H50" s="20">
        <f t="shared" si="3"/>
        <v>3339</v>
      </c>
    </row>
    <row r="51" spans="1:10" ht="13.5" customHeight="1" x14ac:dyDescent="0.15">
      <c r="A51" s="28" t="s">
        <v>33</v>
      </c>
      <c r="B51" s="26"/>
      <c r="C51" s="19" t="s">
        <v>19</v>
      </c>
      <c r="D51" s="20">
        <f>D36+$I$49</f>
        <v>1191</v>
      </c>
      <c r="E51" s="20">
        <f t="shared" si="1"/>
        <v>1191</v>
      </c>
      <c r="F51" s="20">
        <f t="shared" si="0"/>
        <v>1245</v>
      </c>
      <c r="G51" s="20">
        <f t="shared" si="4"/>
        <v>2489</v>
      </c>
      <c r="H51" s="20">
        <f t="shared" si="3"/>
        <v>3734</v>
      </c>
    </row>
    <row r="52" spans="1:10" ht="13.5" customHeight="1" x14ac:dyDescent="0.15">
      <c r="A52" s="29" t="s">
        <v>34</v>
      </c>
      <c r="B52" s="30"/>
      <c r="C52" s="19" t="s">
        <v>20</v>
      </c>
      <c r="D52" s="31">
        <f>D37+$I$49</f>
        <v>1318</v>
      </c>
      <c r="E52" s="20">
        <f t="shared" si="1"/>
        <v>1318</v>
      </c>
      <c r="F52" s="20">
        <f t="shared" si="0"/>
        <v>1378</v>
      </c>
      <c r="G52" s="20">
        <f t="shared" si="4"/>
        <v>2755</v>
      </c>
      <c r="H52" s="20">
        <f t="shared" si="3"/>
        <v>4132</v>
      </c>
    </row>
    <row r="53" spans="1:10" ht="13.5" customHeight="1" x14ac:dyDescent="0.15">
      <c r="A53" s="25" t="s">
        <v>21</v>
      </c>
      <c r="B53" s="26"/>
      <c r="C53" s="19" t="s">
        <v>16</v>
      </c>
      <c r="D53" s="31">
        <f>D33+$I$54</f>
        <v>869</v>
      </c>
      <c r="E53" s="20">
        <f t="shared" si="1"/>
        <v>869</v>
      </c>
      <c r="F53" s="20">
        <f t="shared" si="0"/>
        <v>909</v>
      </c>
      <c r="G53" s="20">
        <f t="shared" si="4"/>
        <v>1817</v>
      </c>
      <c r="H53" s="20">
        <f t="shared" si="3"/>
        <v>2725</v>
      </c>
      <c r="I53" s="3" t="s">
        <v>41</v>
      </c>
    </row>
    <row r="54" spans="1:10" ht="13.5" customHeight="1" x14ac:dyDescent="0.15">
      <c r="A54" s="27" t="s">
        <v>22</v>
      </c>
      <c r="B54" s="26"/>
      <c r="C54" s="19" t="s">
        <v>17</v>
      </c>
      <c r="D54" s="31">
        <f>D34+$I$54</f>
        <v>991</v>
      </c>
      <c r="E54" s="20">
        <f t="shared" si="1"/>
        <v>991</v>
      </c>
      <c r="F54" s="20">
        <f t="shared" si="0"/>
        <v>1036</v>
      </c>
      <c r="G54" s="20">
        <f t="shared" si="4"/>
        <v>2071</v>
      </c>
      <c r="H54" s="20">
        <f t="shared" si="3"/>
        <v>3107</v>
      </c>
      <c r="I54" s="2">
        <v>200</v>
      </c>
    </row>
    <row r="55" spans="1:10" ht="13.5" customHeight="1" x14ac:dyDescent="0.15">
      <c r="A55" s="27" t="s">
        <v>23</v>
      </c>
      <c r="B55" s="26"/>
      <c r="C55" s="19" t="s">
        <v>18</v>
      </c>
      <c r="D55" s="31">
        <f>D35+$I$54</f>
        <v>1115</v>
      </c>
      <c r="E55" s="20">
        <f t="shared" si="1"/>
        <v>1115</v>
      </c>
      <c r="F55" s="20">
        <f t="shared" si="0"/>
        <v>1166</v>
      </c>
      <c r="G55" s="20">
        <f t="shared" si="4"/>
        <v>2331</v>
      </c>
      <c r="H55" s="20">
        <f t="shared" si="3"/>
        <v>3496</v>
      </c>
    </row>
    <row r="56" spans="1:10" ht="13.5" customHeight="1" x14ac:dyDescent="0.15">
      <c r="A56" s="28" t="s">
        <v>37</v>
      </c>
      <c r="B56" s="26"/>
      <c r="C56" s="19" t="s">
        <v>19</v>
      </c>
      <c r="D56" s="31">
        <f>D36+$I$54</f>
        <v>1241</v>
      </c>
      <c r="E56" s="20">
        <f t="shared" si="1"/>
        <v>1241</v>
      </c>
      <c r="F56" s="20">
        <f t="shared" si="0"/>
        <v>1297</v>
      </c>
      <c r="G56" s="20">
        <f t="shared" si="4"/>
        <v>2594</v>
      </c>
      <c r="H56" s="20">
        <f t="shared" si="3"/>
        <v>3891</v>
      </c>
    </row>
    <row r="57" spans="1:10" ht="13.5" customHeight="1" x14ac:dyDescent="0.15">
      <c r="A57" s="29" t="s">
        <v>38</v>
      </c>
      <c r="B57" s="30"/>
      <c r="C57" s="19" t="s">
        <v>20</v>
      </c>
      <c r="D57" s="31">
        <f>D37+$I$54</f>
        <v>1368</v>
      </c>
      <c r="E57" s="20">
        <f t="shared" si="1"/>
        <v>1368</v>
      </c>
      <c r="F57" s="20">
        <f t="shared" si="0"/>
        <v>1430</v>
      </c>
      <c r="G57" s="20">
        <f t="shared" si="4"/>
        <v>2859</v>
      </c>
      <c r="H57" s="20">
        <f t="shared" si="3"/>
        <v>4289</v>
      </c>
    </row>
    <row r="58" spans="1:10" ht="13.5" customHeight="1" x14ac:dyDescent="0.15">
      <c r="A58" s="25" t="s">
        <v>21</v>
      </c>
      <c r="B58" s="26"/>
      <c r="C58" s="19" t="s">
        <v>16</v>
      </c>
      <c r="D58" s="31">
        <f>D33+$I$59</f>
        <v>919</v>
      </c>
      <c r="E58" s="20">
        <f t="shared" si="1"/>
        <v>919</v>
      </c>
      <c r="F58" s="20">
        <f t="shared" si="0"/>
        <v>961</v>
      </c>
      <c r="G58" s="20">
        <f t="shared" si="4"/>
        <v>1921</v>
      </c>
      <c r="H58" s="20">
        <f t="shared" si="3"/>
        <v>2881</v>
      </c>
      <c r="I58" s="3" t="s">
        <v>41</v>
      </c>
    </row>
    <row r="59" spans="1:10" ht="13.5" customHeight="1" x14ac:dyDescent="0.15">
      <c r="A59" s="27" t="s">
        <v>22</v>
      </c>
      <c r="B59" s="26"/>
      <c r="C59" s="19" t="s">
        <v>17</v>
      </c>
      <c r="D59" s="31">
        <f>D34+$I$59</f>
        <v>1041</v>
      </c>
      <c r="E59" s="20">
        <f t="shared" si="1"/>
        <v>1041</v>
      </c>
      <c r="F59" s="20">
        <f t="shared" si="0"/>
        <v>1088</v>
      </c>
      <c r="G59" s="20">
        <f t="shared" si="4"/>
        <v>2176</v>
      </c>
      <c r="H59" s="20">
        <f t="shared" si="3"/>
        <v>3264</v>
      </c>
      <c r="I59" s="2">
        <v>250</v>
      </c>
    </row>
    <row r="60" spans="1:10" ht="13.5" customHeight="1" x14ac:dyDescent="0.15">
      <c r="A60" s="27" t="s">
        <v>23</v>
      </c>
      <c r="B60" s="26"/>
      <c r="C60" s="19" t="s">
        <v>18</v>
      </c>
      <c r="D60" s="31">
        <f>D35+$I$59</f>
        <v>1165</v>
      </c>
      <c r="E60" s="20">
        <f t="shared" si="1"/>
        <v>1165</v>
      </c>
      <c r="F60" s="20">
        <f t="shared" si="0"/>
        <v>1218</v>
      </c>
      <c r="G60" s="20">
        <f t="shared" si="4"/>
        <v>2435</v>
      </c>
      <c r="H60" s="20">
        <f t="shared" si="3"/>
        <v>3653</v>
      </c>
    </row>
    <row r="61" spans="1:10" ht="13.5" customHeight="1" x14ac:dyDescent="0.15">
      <c r="A61" s="28" t="s">
        <v>39</v>
      </c>
      <c r="B61" s="26"/>
      <c r="C61" s="19" t="s">
        <v>19</v>
      </c>
      <c r="D61" s="31">
        <f>D36+$I$59</f>
        <v>1291</v>
      </c>
      <c r="E61" s="20">
        <f t="shared" si="1"/>
        <v>1291</v>
      </c>
      <c r="F61" s="20">
        <f t="shared" si="0"/>
        <v>1349</v>
      </c>
      <c r="G61" s="20">
        <f t="shared" si="4"/>
        <v>2698</v>
      </c>
      <c r="H61" s="20">
        <f t="shared" si="3"/>
        <v>4047</v>
      </c>
    </row>
    <row r="62" spans="1:10" ht="13.5" customHeight="1" x14ac:dyDescent="0.15">
      <c r="A62" s="29" t="s">
        <v>40</v>
      </c>
      <c r="B62" s="30"/>
      <c r="C62" s="19" t="s">
        <v>20</v>
      </c>
      <c r="D62" s="31">
        <f>D37+$I$59</f>
        <v>1418</v>
      </c>
      <c r="E62" s="20">
        <f t="shared" si="1"/>
        <v>1418</v>
      </c>
      <c r="F62" s="20">
        <f t="shared" si="0"/>
        <v>1482</v>
      </c>
      <c r="G62" s="20">
        <f t="shared" si="4"/>
        <v>2964</v>
      </c>
      <c r="H62" s="20">
        <f t="shared" si="3"/>
        <v>4446</v>
      </c>
    </row>
    <row r="63" spans="1:10" ht="13.5" customHeight="1" x14ac:dyDescent="0.15">
      <c r="A63" s="32" t="s">
        <v>47</v>
      </c>
      <c r="B63" s="33"/>
      <c r="C63" s="33"/>
      <c r="D63" s="34"/>
      <c r="E63" s="35"/>
      <c r="F63" s="34"/>
      <c r="G63" s="34"/>
    </row>
    <row r="64" spans="1:10" ht="13.5" customHeight="1" x14ac:dyDescent="0.15">
      <c r="A64" s="32" t="s">
        <v>48</v>
      </c>
      <c r="B64" s="33"/>
      <c r="C64" s="33"/>
      <c r="D64" s="34"/>
      <c r="E64" s="35"/>
      <c r="F64" s="34"/>
      <c r="G64" s="34"/>
      <c r="J64" s="2" t="s">
        <v>45</v>
      </c>
    </row>
    <row r="65" spans="1:10" ht="13.5" customHeight="1" x14ac:dyDescent="0.15">
      <c r="A65" s="2" t="s">
        <v>101</v>
      </c>
      <c r="F65" s="2" t="s">
        <v>59</v>
      </c>
    </row>
    <row r="66" spans="1:10" ht="13.5" customHeight="1" x14ac:dyDescent="0.15">
      <c r="A66" s="2" t="s">
        <v>102</v>
      </c>
      <c r="F66" s="2" t="s">
        <v>71</v>
      </c>
    </row>
    <row r="67" spans="1:10" ht="13.5" customHeight="1" x14ac:dyDescent="0.15">
      <c r="A67" s="2" t="s">
        <v>72</v>
      </c>
      <c r="F67" s="2" t="s">
        <v>73</v>
      </c>
    </row>
    <row r="68" spans="1:10" ht="13.5" customHeight="1" x14ac:dyDescent="0.15">
      <c r="A68" s="2" t="s">
        <v>74</v>
      </c>
      <c r="F68" s="2" t="s">
        <v>61</v>
      </c>
    </row>
    <row r="69" spans="1:10" ht="13.5" customHeight="1" x14ac:dyDescent="0.15">
      <c r="A69" s="2" t="s">
        <v>75</v>
      </c>
      <c r="F69" s="2" t="s">
        <v>77</v>
      </c>
      <c r="J69" s="2" t="s">
        <v>78</v>
      </c>
    </row>
    <row r="70" spans="1:10" ht="13.5" customHeight="1" x14ac:dyDescent="0.15">
      <c r="A70" s="2" t="s">
        <v>76</v>
      </c>
      <c r="F70" s="2" t="s">
        <v>80</v>
      </c>
      <c r="J70" s="2" t="s">
        <v>79</v>
      </c>
    </row>
    <row r="71" spans="1:10" ht="13.5" customHeight="1" x14ac:dyDescent="0.15">
      <c r="A71" s="2" t="s">
        <v>81</v>
      </c>
      <c r="F71" s="2" t="s">
        <v>60</v>
      </c>
    </row>
    <row r="72" spans="1:10" ht="13.5" customHeight="1" x14ac:dyDescent="0.15">
      <c r="A72" s="2" t="s">
        <v>82</v>
      </c>
      <c r="F72" s="2" t="s">
        <v>104</v>
      </c>
    </row>
    <row r="73" spans="1:10" ht="13.5" customHeight="1" x14ac:dyDescent="0.15">
      <c r="A73" s="2" t="s">
        <v>84</v>
      </c>
      <c r="F73" s="2" t="s">
        <v>83</v>
      </c>
    </row>
    <row r="74" spans="1:10" ht="13.5" customHeight="1" x14ac:dyDescent="0.15">
      <c r="A74" s="2" t="s">
        <v>85</v>
      </c>
      <c r="F74" s="2" t="s">
        <v>86</v>
      </c>
      <c r="J74" s="2" t="s">
        <v>46</v>
      </c>
    </row>
    <row r="75" spans="1:10" ht="13.5" customHeight="1" x14ac:dyDescent="0.15">
      <c r="A75" s="2" t="s">
        <v>87</v>
      </c>
      <c r="F75" s="2" t="s">
        <v>88</v>
      </c>
    </row>
    <row r="76" spans="1:10" ht="13.5" customHeight="1" x14ac:dyDescent="0.15">
      <c r="A76" s="2" t="s">
        <v>108</v>
      </c>
      <c r="F76" s="2" t="s">
        <v>62</v>
      </c>
    </row>
    <row r="77" spans="1:10" ht="13.5" customHeight="1" x14ac:dyDescent="0.15">
      <c r="A77" s="2" t="s">
        <v>109</v>
      </c>
      <c r="F77" s="2" t="s">
        <v>62</v>
      </c>
      <c r="J77" s="2" t="s">
        <v>42</v>
      </c>
    </row>
    <row r="78" spans="1:10" ht="13.5" customHeight="1" x14ac:dyDescent="0.15">
      <c r="A78" s="2" t="s">
        <v>110</v>
      </c>
      <c r="F78" s="2" t="s">
        <v>89</v>
      </c>
    </row>
    <row r="79" spans="1:10" ht="13.5" customHeight="1" x14ac:dyDescent="0.15">
      <c r="A79" s="2" t="s">
        <v>90</v>
      </c>
      <c r="F79" s="2" t="s">
        <v>103</v>
      </c>
      <c r="J79" s="2" t="s">
        <v>91</v>
      </c>
    </row>
    <row r="80" spans="1:10" ht="13.5" customHeight="1" x14ac:dyDescent="0.15">
      <c r="A80" s="2" t="s">
        <v>92</v>
      </c>
      <c r="F80" s="2" t="s">
        <v>93</v>
      </c>
      <c r="J80" s="2" t="s">
        <v>105</v>
      </c>
    </row>
    <row r="81" spans="1:10" ht="13.5" customHeight="1" x14ac:dyDescent="0.15">
      <c r="A81" s="2" t="s">
        <v>111</v>
      </c>
      <c r="F81" s="2" t="s">
        <v>94</v>
      </c>
      <c r="J81" s="2" t="s">
        <v>105</v>
      </c>
    </row>
    <row r="82" spans="1:10" ht="13.5" customHeight="1" x14ac:dyDescent="0.15">
      <c r="A82" s="2" t="s">
        <v>112</v>
      </c>
      <c r="F82" s="2" t="s">
        <v>63</v>
      </c>
      <c r="J82" s="2" t="s">
        <v>91</v>
      </c>
    </row>
    <row r="83" spans="1:10" ht="13.5" customHeight="1" x14ac:dyDescent="0.15">
      <c r="A83" s="2" t="s">
        <v>113</v>
      </c>
      <c r="F83" s="2" t="s">
        <v>95</v>
      </c>
      <c r="J83" s="2" t="s">
        <v>91</v>
      </c>
    </row>
    <row r="84" spans="1:10" ht="13.5" customHeight="1" x14ac:dyDescent="0.15">
      <c r="A84" s="2" t="s">
        <v>114</v>
      </c>
      <c r="F84" s="2" t="s">
        <v>96</v>
      </c>
    </row>
    <row r="85" spans="1:10" ht="13.5" customHeight="1" x14ac:dyDescent="0.15">
      <c r="A85" s="2" t="s">
        <v>115</v>
      </c>
      <c r="F85" s="2" t="s">
        <v>35</v>
      </c>
    </row>
    <row r="86" spans="1:10" ht="13.5" customHeight="1" x14ac:dyDescent="0.15">
      <c r="A86" s="2" t="s">
        <v>116</v>
      </c>
      <c r="F86" s="2" t="s">
        <v>43</v>
      </c>
      <c r="J86" s="2" t="s">
        <v>44</v>
      </c>
    </row>
    <row r="87" spans="1:10" ht="13.5" customHeight="1" x14ac:dyDescent="0.15">
      <c r="A87" s="2" t="s">
        <v>117</v>
      </c>
      <c r="F87" s="2" t="s">
        <v>98</v>
      </c>
      <c r="J87" s="2" t="s">
        <v>46</v>
      </c>
    </row>
    <row r="88" spans="1:10" ht="13.5" customHeight="1" x14ac:dyDescent="0.15">
      <c r="A88" s="2" t="s">
        <v>118</v>
      </c>
      <c r="F88" s="2" t="s">
        <v>97</v>
      </c>
    </row>
    <row r="89" spans="1:10" ht="13.5" customHeight="1" x14ac:dyDescent="0.15">
      <c r="A89" s="2" t="s">
        <v>119</v>
      </c>
      <c r="F89" s="2" t="s">
        <v>99</v>
      </c>
    </row>
    <row r="90" spans="1:10" ht="13.5" customHeight="1" x14ac:dyDescent="0.15">
      <c r="A90" s="2" t="s">
        <v>120</v>
      </c>
      <c r="F90" s="2" t="s">
        <v>106</v>
      </c>
      <c r="J90" s="2" t="s">
        <v>46</v>
      </c>
    </row>
    <row r="91" spans="1:10" ht="13.5" customHeight="1" x14ac:dyDescent="0.15">
      <c r="F91" s="2" t="s">
        <v>107</v>
      </c>
    </row>
    <row r="92" spans="1:10" ht="13.5" customHeight="1" x14ac:dyDescent="0.15">
      <c r="F92" s="2" t="s">
        <v>121</v>
      </c>
    </row>
    <row r="93" spans="1:10" ht="13.5" customHeight="1" x14ac:dyDescent="0.15">
      <c r="F93" s="2" t="s">
        <v>122</v>
      </c>
    </row>
    <row r="94" spans="1:10" ht="13.5" customHeight="1" x14ac:dyDescent="0.15">
      <c r="A94" s="2" t="s">
        <v>100</v>
      </c>
      <c r="F94" s="2" t="s">
        <v>64</v>
      </c>
    </row>
    <row r="95" spans="1:10" ht="13.5" customHeight="1" x14ac:dyDescent="0.15"/>
    <row r="96" spans="1:10" ht="13.5" customHeight="1" x14ac:dyDescent="0.15">
      <c r="A96" s="2" t="s">
        <v>123</v>
      </c>
    </row>
    <row r="97" spans="1:10" ht="13.5" customHeight="1" x14ac:dyDescent="0.15">
      <c r="A97" s="2" t="s">
        <v>124</v>
      </c>
    </row>
    <row r="98" spans="1:10" ht="13.5" customHeight="1" x14ac:dyDescent="0.15"/>
    <row r="99" spans="1:10" ht="13.5" customHeight="1" x14ac:dyDescent="0.15"/>
    <row r="100" spans="1:10" ht="13.5" customHeight="1" x14ac:dyDescent="0.15">
      <c r="A100" s="2" t="s">
        <v>5</v>
      </c>
    </row>
    <row r="101" spans="1:10" ht="13.5" customHeight="1" x14ac:dyDescent="0.15">
      <c r="B101" s="2" t="s">
        <v>6</v>
      </c>
    </row>
    <row r="102" spans="1:10" ht="13.5" customHeight="1" x14ac:dyDescent="0.15">
      <c r="B102" s="36" t="s">
        <v>14</v>
      </c>
      <c r="C102" s="37"/>
      <c r="D102" s="37"/>
      <c r="E102" s="37"/>
      <c r="F102" s="38"/>
      <c r="G102" s="39" t="s">
        <v>15</v>
      </c>
      <c r="H102" s="40"/>
    </row>
    <row r="103" spans="1:10" ht="13.5" customHeight="1" x14ac:dyDescent="0.15">
      <c r="B103" s="41" t="s">
        <v>9</v>
      </c>
      <c r="C103" s="42"/>
      <c r="D103" s="43" t="s">
        <v>29</v>
      </c>
      <c r="E103" s="37"/>
      <c r="F103" s="38"/>
      <c r="G103" s="39" t="s">
        <v>11</v>
      </c>
      <c r="H103" s="40"/>
    </row>
    <row r="104" spans="1:10" ht="13.5" customHeight="1" x14ac:dyDescent="0.15">
      <c r="B104" s="41"/>
      <c r="C104" s="42"/>
      <c r="D104" s="43" t="s">
        <v>30</v>
      </c>
      <c r="E104" s="37"/>
      <c r="F104" s="38"/>
      <c r="G104" s="39" t="s">
        <v>12</v>
      </c>
      <c r="H104" s="40"/>
    </row>
    <row r="105" spans="1:10" ht="13.5" customHeight="1" x14ac:dyDescent="0.15">
      <c r="B105" s="36" t="s">
        <v>7</v>
      </c>
      <c r="C105" s="37"/>
      <c r="D105" s="37"/>
      <c r="E105" s="37"/>
      <c r="F105" s="38"/>
      <c r="G105" s="39" t="s">
        <v>27</v>
      </c>
      <c r="H105" s="40"/>
    </row>
    <row r="106" spans="1:10" ht="13.5" customHeight="1" x14ac:dyDescent="0.15"/>
    <row r="107" spans="1:10" ht="13.5" customHeight="1" x14ac:dyDescent="0.15">
      <c r="B107" s="2" t="s">
        <v>8</v>
      </c>
    </row>
    <row r="108" spans="1:10" ht="13.5" customHeight="1" x14ac:dyDescent="0.15">
      <c r="B108" s="2" t="s">
        <v>13</v>
      </c>
    </row>
    <row r="109" spans="1:10" ht="13.5" customHeight="1" x14ac:dyDescent="0.15"/>
    <row r="110" spans="1:10" ht="13.5" customHeight="1" x14ac:dyDescent="0.15">
      <c r="A110" s="1" t="s">
        <v>0</v>
      </c>
      <c r="B110" s="1"/>
      <c r="H110" s="2" t="s">
        <v>70</v>
      </c>
      <c r="J110" s="3" t="s">
        <v>36</v>
      </c>
    </row>
    <row r="111" spans="1:10" ht="13.5" customHeight="1" x14ac:dyDescent="0.15">
      <c r="A111" s="1"/>
      <c r="B111" s="1"/>
      <c r="J111" s="4">
        <v>10.45</v>
      </c>
    </row>
    <row r="112" spans="1:10" ht="13.5" customHeight="1" x14ac:dyDescent="0.15">
      <c r="A112" s="2" t="s">
        <v>4</v>
      </c>
    </row>
    <row r="113" spans="1:8" ht="13.5" customHeight="1" x14ac:dyDescent="0.15">
      <c r="A113" s="2" t="s">
        <v>28</v>
      </c>
    </row>
    <row r="114" spans="1:8" ht="17.25" customHeight="1" x14ac:dyDescent="0.15">
      <c r="A114" s="5" t="s">
        <v>1</v>
      </c>
      <c r="B114" s="6"/>
      <c r="C114" s="7" t="s">
        <v>2</v>
      </c>
      <c r="D114" s="7" t="s">
        <v>3</v>
      </c>
      <c r="E114" s="8" t="s">
        <v>10</v>
      </c>
      <c r="F114" s="8" t="s">
        <v>50</v>
      </c>
      <c r="G114" s="8" t="s">
        <v>51</v>
      </c>
      <c r="H114" s="8" t="s">
        <v>68</v>
      </c>
    </row>
    <row r="115" spans="1:8" ht="16.5" customHeight="1" x14ac:dyDescent="0.15">
      <c r="A115" s="9"/>
      <c r="B115" s="10"/>
      <c r="C115" s="11"/>
      <c r="D115" s="11"/>
      <c r="E115" s="11"/>
      <c r="F115" s="12"/>
      <c r="G115" s="12"/>
      <c r="H115" s="12"/>
    </row>
    <row r="116" spans="1:8" ht="15.75" customHeight="1" x14ac:dyDescent="0.15">
      <c r="A116" s="13"/>
      <c r="B116" s="14"/>
      <c r="C116" s="15"/>
      <c r="D116" s="15"/>
      <c r="E116" s="15"/>
      <c r="F116" s="16"/>
      <c r="G116" s="16"/>
      <c r="H116" s="16"/>
    </row>
    <row r="117" spans="1:8" ht="13.5" customHeight="1" x14ac:dyDescent="0.15">
      <c r="A117" s="17" t="s">
        <v>52</v>
      </c>
      <c r="B117" s="18"/>
      <c r="C117" s="19" t="s">
        <v>16</v>
      </c>
      <c r="D117" s="20">
        <v>358</v>
      </c>
      <c r="E117" s="20">
        <f>D117</f>
        <v>358</v>
      </c>
      <c r="F117" s="20">
        <f>INT(E117*$J$111)-INT(0.9*INT(E117*$J$111))</f>
        <v>375</v>
      </c>
      <c r="G117" s="20">
        <f>INT(E117*$J$111)-INT(0.8*INT(E117*$J$111))</f>
        <v>749</v>
      </c>
      <c r="H117" s="20">
        <f>INT(E117*$J$111)-INT(0.7*INT(E117*$J$111))</f>
        <v>1123</v>
      </c>
    </row>
    <row r="118" spans="1:8" ht="13.5" customHeight="1" x14ac:dyDescent="0.15">
      <c r="A118" s="21"/>
      <c r="B118" s="22"/>
      <c r="C118" s="19" t="s">
        <v>17</v>
      </c>
      <c r="D118" s="20">
        <v>409</v>
      </c>
      <c r="E118" s="20">
        <f t="shared" ref="E118:E171" si="5">D118</f>
        <v>409</v>
      </c>
      <c r="F118" s="20">
        <f t="shared" ref="F118:F131" si="6">INT(E118*$J$111)-INT(0.9*INT(E118*$J$111))</f>
        <v>428</v>
      </c>
      <c r="G118" s="20">
        <f t="shared" ref="G118:G131" si="7">INT(E118*$J$111)-INT(0.8*INT(E118*$J$111))</f>
        <v>855</v>
      </c>
      <c r="H118" s="20">
        <f t="shared" ref="H118:H171" si="8">INT(E118*$J$111)-INT(0.7*INT(E118*$J$111))</f>
        <v>1283</v>
      </c>
    </row>
    <row r="119" spans="1:8" ht="13.5" customHeight="1" x14ac:dyDescent="0.15">
      <c r="A119" s="21"/>
      <c r="B119" s="22"/>
      <c r="C119" s="19" t="s">
        <v>18</v>
      </c>
      <c r="D119" s="20">
        <v>462</v>
      </c>
      <c r="E119" s="20">
        <f t="shared" si="5"/>
        <v>462</v>
      </c>
      <c r="F119" s="20">
        <f t="shared" si="6"/>
        <v>483</v>
      </c>
      <c r="G119" s="20">
        <f t="shared" si="7"/>
        <v>966</v>
      </c>
      <c r="H119" s="20">
        <f t="shared" si="8"/>
        <v>1449</v>
      </c>
    </row>
    <row r="120" spans="1:8" ht="13.5" customHeight="1" x14ac:dyDescent="0.15">
      <c r="A120" s="21"/>
      <c r="B120" s="22"/>
      <c r="C120" s="19" t="s">
        <v>19</v>
      </c>
      <c r="D120" s="20">
        <v>513</v>
      </c>
      <c r="E120" s="20">
        <f t="shared" si="5"/>
        <v>513</v>
      </c>
      <c r="F120" s="20">
        <f t="shared" si="6"/>
        <v>536</v>
      </c>
      <c r="G120" s="20">
        <f t="shared" si="7"/>
        <v>1072</v>
      </c>
      <c r="H120" s="20">
        <f t="shared" si="8"/>
        <v>1608</v>
      </c>
    </row>
    <row r="121" spans="1:8" ht="13.5" customHeight="1" x14ac:dyDescent="0.15">
      <c r="A121" s="23"/>
      <c r="B121" s="24"/>
      <c r="C121" s="19" t="s">
        <v>20</v>
      </c>
      <c r="D121" s="20">
        <v>568</v>
      </c>
      <c r="E121" s="20">
        <f t="shared" si="5"/>
        <v>568</v>
      </c>
      <c r="F121" s="20">
        <f t="shared" si="6"/>
        <v>594</v>
      </c>
      <c r="G121" s="20">
        <f t="shared" si="7"/>
        <v>1187</v>
      </c>
      <c r="H121" s="20">
        <f t="shared" si="8"/>
        <v>1781</v>
      </c>
    </row>
    <row r="122" spans="1:8" ht="13.5" customHeight="1" x14ac:dyDescent="0.15">
      <c r="A122" s="17" t="s">
        <v>53</v>
      </c>
      <c r="B122" s="18"/>
      <c r="C122" s="19" t="s">
        <v>16</v>
      </c>
      <c r="D122" s="20">
        <v>376</v>
      </c>
      <c r="E122" s="20">
        <f t="shared" si="5"/>
        <v>376</v>
      </c>
      <c r="F122" s="20">
        <f t="shared" si="6"/>
        <v>393</v>
      </c>
      <c r="G122" s="20">
        <f t="shared" si="7"/>
        <v>786</v>
      </c>
      <c r="H122" s="20">
        <f t="shared" si="8"/>
        <v>1179</v>
      </c>
    </row>
    <row r="123" spans="1:8" ht="13.5" customHeight="1" x14ac:dyDescent="0.15">
      <c r="A123" s="21"/>
      <c r="B123" s="22"/>
      <c r="C123" s="19" t="s">
        <v>17</v>
      </c>
      <c r="D123" s="20">
        <v>430</v>
      </c>
      <c r="E123" s="20">
        <f t="shared" si="5"/>
        <v>430</v>
      </c>
      <c r="F123" s="20">
        <f t="shared" si="6"/>
        <v>450</v>
      </c>
      <c r="G123" s="20">
        <f t="shared" si="7"/>
        <v>899</v>
      </c>
      <c r="H123" s="20">
        <f t="shared" si="8"/>
        <v>1348</v>
      </c>
    </row>
    <row r="124" spans="1:8" ht="13.5" customHeight="1" x14ac:dyDescent="0.15">
      <c r="A124" s="21"/>
      <c r="B124" s="22"/>
      <c r="C124" s="19" t="s">
        <v>18</v>
      </c>
      <c r="D124" s="20">
        <v>486</v>
      </c>
      <c r="E124" s="20">
        <f t="shared" si="5"/>
        <v>486</v>
      </c>
      <c r="F124" s="20">
        <f t="shared" si="6"/>
        <v>508</v>
      </c>
      <c r="G124" s="20">
        <f t="shared" si="7"/>
        <v>1016</v>
      </c>
      <c r="H124" s="20">
        <f t="shared" si="8"/>
        <v>1524</v>
      </c>
    </row>
    <row r="125" spans="1:8" ht="13.5" customHeight="1" x14ac:dyDescent="0.15">
      <c r="A125" s="21"/>
      <c r="B125" s="22"/>
      <c r="C125" s="19" t="s">
        <v>19</v>
      </c>
      <c r="D125" s="20">
        <v>541</v>
      </c>
      <c r="E125" s="20">
        <f t="shared" si="5"/>
        <v>541</v>
      </c>
      <c r="F125" s="20">
        <f t="shared" si="6"/>
        <v>566</v>
      </c>
      <c r="G125" s="20">
        <f t="shared" si="7"/>
        <v>1131</v>
      </c>
      <c r="H125" s="20">
        <f t="shared" si="8"/>
        <v>1696</v>
      </c>
    </row>
    <row r="126" spans="1:8" ht="13.5" customHeight="1" x14ac:dyDescent="0.15">
      <c r="A126" s="23"/>
      <c r="B126" s="24"/>
      <c r="C126" s="19" t="s">
        <v>20</v>
      </c>
      <c r="D126" s="20">
        <v>597</v>
      </c>
      <c r="E126" s="20">
        <f t="shared" si="5"/>
        <v>597</v>
      </c>
      <c r="F126" s="20">
        <f t="shared" si="6"/>
        <v>624</v>
      </c>
      <c r="G126" s="20">
        <f t="shared" si="7"/>
        <v>1248</v>
      </c>
      <c r="H126" s="20">
        <f t="shared" si="8"/>
        <v>1872</v>
      </c>
    </row>
    <row r="127" spans="1:8" ht="13.5" customHeight="1" x14ac:dyDescent="0.15">
      <c r="A127" s="17" t="s">
        <v>54</v>
      </c>
      <c r="B127" s="18"/>
      <c r="C127" s="19" t="s">
        <v>16</v>
      </c>
      <c r="D127" s="20">
        <v>544</v>
      </c>
      <c r="E127" s="20">
        <f t="shared" si="5"/>
        <v>544</v>
      </c>
      <c r="F127" s="20">
        <f t="shared" si="6"/>
        <v>569</v>
      </c>
      <c r="G127" s="20">
        <f t="shared" si="7"/>
        <v>1137</v>
      </c>
      <c r="H127" s="20">
        <f t="shared" si="8"/>
        <v>1706</v>
      </c>
    </row>
    <row r="128" spans="1:8" ht="13.5" customHeight="1" x14ac:dyDescent="0.15">
      <c r="A128" s="21"/>
      <c r="B128" s="22"/>
      <c r="C128" s="19" t="s">
        <v>17</v>
      </c>
      <c r="D128" s="20">
        <v>643</v>
      </c>
      <c r="E128" s="20">
        <f t="shared" si="5"/>
        <v>643</v>
      </c>
      <c r="F128" s="20">
        <f t="shared" si="6"/>
        <v>672</v>
      </c>
      <c r="G128" s="20">
        <f t="shared" si="7"/>
        <v>1344</v>
      </c>
      <c r="H128" s="20">
        <f t="shared" si="8"/>
        <v>2016</v>
      </c>
    </row>
    <row r="129" spans="1:8" ht="13.5" customHeight="1" x14ac:dyDescent="0.15">
      <c r="A129" s="21"/>
      <c r="B129" s="22"/>
      <c r="C129" s="19" t="s">
        <v>18</v>
      </c>
      <c r="D129" s="20">
        <v>743</v>
      </c>
      <c r="E129" s="20">
        <f t="shared" si="5"/>
        <v>743</v>
      </c>
      <c r="F129" s="20">
        <f t="shared" si="6"/>
        <v>777</v>
      </c>
      <c r="G129" s="20">
        <f t="shared" si="7"/>
        <v>1553</v>
      </c>
      <c r="H129" s="20">
        <f t="shared" si="8"/>
        <v>2330</v>
      </c>
    </row>
    <row r="130" spans="1:8" ht="13.5" customHeight="1" x14ac:dyDescent="0.15">
      <c r="A130" s="21"/>
      <c r="B130" s="22"/>
      <c r="C130" s="19" t="s">
        <v>19</v>
      </c>
      <c r="D130" s="20">
        <v>840</v>
      </c>
      <c r="E130" s="20">
        <f t="shared" si="5"/>
        <v>840</v>
      </c>
      <c r="F130" s="20">
        <f t="shared" si="6"/>
        <v>878</v>
      </c>
      <c r="G130" s="20">
        <f t="shared" si="7"/>
        <v>1756</v>
      </c>
      <c r="H130" s="20">
        <f t="shared" si="8"/>
        <v>2634</v>
      </c>
    </row>
    <row r="131" spans="1:8" ht="13.5" customHeight="1" x14ac:dyDescent="0.15">
      <c r="A131" s="23"/>
      <c r="B131" s="24"/>
      <c r="C131" s="19" t="s">
        <v>20</v>
      </c>
      <c r="D131" s="20">
        <v>940</v>
      </c>
      <c r="E131" s="20">
        <f t="shared" si="5"/>
        <v>940</v>
      </c>
      <c r="F131" s="20">
        <f t="shared" si="6"/>
        <v>983</v>
      </c>
      <c r="G131" s="20">
        <f t="shared" si="7"/>
        <v>1965</v>
      </c>
      <c r="H131" s="20">
        <f t="shared" si="8"/>
        <v>2947</v>
      </c>
    </row>
    <row r="132" spans="1:8" ht="13.5" customHeight="1" x14ac:dyDescent="0.15">
      <c r="A132" s="17" t="s">
        <v>55</v>
      </c>
      <c r="B132" s="18"/>
      <c r="C132" s="19" t="s">
        <v>16</v>
      </c>
      <c r="D132" s="20">
        <v>564</v>
      </c>
      <c r="E132" s="20">
        <f t="shared" si="5"/>
        <v>564</v>
      </c>
      <c r="F132" s="20">
        <f>INT(E132*$J$111)-INT(0.9*INT(E132*$J$111))</f>
        <v>590</v>
      </c>
      <c r="G132" s="20">
        <f>INT(E132*$J$111)-INT(0.8*INT(E132*$J$111))</f>
        <v>1179</v>
      </c>
      <c r="H132" s="20">
        <f t="shared" si="8"/>
        <v>1768</v>
      </c>
    </row>
    <row r="133" spans="1:8" ht="13.5" customHeight="1" x14ac:dyDescent="0.15">
      <c r="A133" s="21"/>
      <c r="B133" s="22"/>
      <c r="C133" s="19" t="s">
        <v>17</v>
      </c>
      <c r="D133" s="20">
        <v>667</v>
      </c>
      <c r="E133" s="20">
        <f t="shared" si="5"/>
        <v>667</v>
      </c>
      <c r="F133" s="20">
        <f t="shared" ref="F133:F171" si="9">INT(E133*$J$111)-INT(0.9*INT(E133*$J$111))</f>
        <v>697</v>
      </c>
      <c r="G133" s="20">
        <f t="shared" ref="G133:G171" si="10">INT(E133*$J$111)-INT(0.8*INT(E133*$J$111))</f>
        <v>1394</v>
      </c>
      <c r="H133" s="20">
        <f t="shared" si="8"/>
        <v>2091</v>
      </c>
    </row>
    <row r="134" spans="1:8" ht="13.5" customHeight="1" x14ac:dyDescent="0.15">
      <c r="A134" s="21"/>
      <c r="B134" s="22"/>
      <c r="C134" s="19" t="s">
        <v>18</v>
      </c>
      <c r="D134" s="20">
        <v>770</v>
      </c>
      <c r="E134" s="20">
        <f t="shared" si="5"/>
        <v>770</v>
      </c>
      <c r="F134" s="20">
        <f t="shared" si="9"/>
        <v>805</v>
      </c>
      <c r="G134" s="20">
        <f t="shared" si="10"/>
        <v>1610</v>
      </c>
      <c r="H134" s="20">
        <f t="shared" si="8"/>
        <v>2414</v>
      </c>
    </row>
    <row r="135" spans="1:8" ht="13.5" customHeight="1" x14ac:dyDescent="0.15">
      <c r="A135" s="21"/>
      <c r="B135" s="22"/>
      <c r="C135" s="19" t="s">
        <v>19</v>
      </c>
      <c r="D135" s="20">
        <v>871</v>
      </c>
      <c r="E135" s="20">
        <f t="shared" si="5"/>
        <v>871</v>
      </c>
      <c r="F135" s="20">
        <f t="shared" si="9"/>
        <v>911</v>
      </c>
      <c r="G135" s="20">
        <f t="shared" si="10"/>
        <v>1821</v>
      </c>
      <c r="H135" s="20">
        <f t="shared" si="8"/>
        <v>2731</v>
      </c>
    </row>
    <row r="136" spans="1:8" ht="13.5" customHeight="1" x14ac:dyDescent="0.15">
      <c r="A136" s="23"/>
      <c r="B136" s="24"/>
      <c r="C136" s="19" t="s">
        <v>20</v>
      </c>
      <c r="D136" s="20">
        <v>974</v>
      </c>
      <c r="E136" s="20">
        <f t="shared" si="5"/>
        <v>974</v>
      </c>
      <c r="F136" s="20">
        <f t="shared" si="9"/>
        <v>1018</v>
      </c>
      <c r="G136" s="20">
        <f t="shared" si="10"/>
        <v>2036</v>
      </c>
      <c r="H136" s="20">
        <f t="shared" si="8"/>
        <v>3054</v>
      </c>
    </row>
    <row r="137" spans="1:8" ht="13.5" customHeight="1" x14ac:dyDescent="0.15">
      <c r="A137" s="17" t="s">
        <v>56</v>
      </c>
      <c r="B137" s="18"/>
      <c r="C137" s="19" t="s">
        <v>16</v>
      </c>
      <c r="D137" s="20">
        <v>629</v>
      </c>
      <c r="E137" s="20">
        <f t="shared" si="5"/>
        <v>629</v>
      </c>
      <c r="F137" s="20">
        <f t="shared" si="9"/>
        <v>658</v>
      </c>
      <c r="G137" s="20">
        <f t="shared" si="10"/>
        <v>1315</v>
      </c>
      <c r="H137" s="20">
        <f t="shared" si="8"/>
        <v>1972</v>
      </c>
    </row>
    <row r="138" spans="1:8" ht="13.5" customHeight="1" x14ac:dyDescent="0.15">
      <c r="A138" s="21"/>
      <c r="B138" s="22"/>
      <c r="C138" s="19" t="s">
        <v>17</v>
      </c>
      <c r="D138" s="20">
        <v>744</v>
      </c>
      <c r="E138" s="20">
        <f t="shared" si="5"/>
        <v>744</v>
      </c>
      <c r="F138" s="20">
        <f t="shared" si="9"/>
        <v>778</v>
      </c>
      <c r="G138" s="20">
        <f t="shared" si="10"/>
        <v>1555</v>
      </c>
      <c r="H138" s="20">
        <f t="shared" si="8"/>
        <v>2333</v>
      </c>
    </row>
    <row r="139" spans="1:8" ht="13.5" customHeight="1" x14ac:dyDescent="0.15">
      <c r="A139" s="21"/>
      <c r="B139" s="22"/>
      <c r="C139" s="19" t="s">
        <v>18</v>
      </c>
      <c r="D139" s="20">
        <v>861</v>
      </c>
      <c r="E139" s="20">
        <f t="shared" si="5"/>
        <v>861</v>
      </c>
      <c r="F139" s="20">
        <f t="shared" si="9"/>
        <v>900</v>
      </c>
      <c r="G139" s="20">
        <f t="shared" si="10"/>
        <v>1800</v>
      </c>
      <c r="H139" s="20">
        <f t="shared" si="8"/>
        <v>2700</v>
      </c>
    </row>
    <row r="140" spans="1:8" ht="13.5" customHeight="1" x14ac:dyDescent="0.15">
      <c r="A140" s="21"/>
      <c r="B140" s="22"/>
      <c r="C140" s="19" t="s">
        <v>19</v>
      </c>
      <c r="D140" s="20">
        <v>980</v>
      </c>
      <c r="E140" s="20">
        <f t="shared" si="5"/>
        <v>980</v>
      </c>
      <c r="F140" s="20">
        <f t="shared" si="9"/>
        <v>1025</v>
      </c>
      <c r="G140" s="20">
        <f t="shared" si="10"/>
        <v>2049</v>
      </c>
      <c r="H140" s="20">
        <f t="shared" si="8"/>
        <v>3073</v>
      </c>
    </row>
    <row r="141" spans="1:8" ht="13.5" customHeight="1" x14ac:dyDescent="0.15">
      <c r="A141" s="23"/>
      <c r="B141" s="24"/>
      <c r="C141" s="19" t="s">
        <v>20</v>
      </c>
      <c r="D141" s="20">
        <v>1097</v>
      </c>
      <c r="E141" s="20">
        <f t="shared" si="5"/>
        <v>1097</v>
      </c>
      <c r="F141" s="20">
        <f t="shared" si="9"/>
        <v>1147</v>
      </c>
      <c r="G141" s="20">
        <f t="shared" si="10"/>
        <v>2293</v>
      </c>
      <c r="H141" s="20">
        <f t="shared" si="8"/>
        <v>3439</v>
      </c>
    </row>
    <row r="142" spans="1:8" ht="13.5" customHeight="1" x14ac:dyDescent="0.15">
      <c r="A142" s="17" t="s">
        <v>57</v>
      </c>
      <c r="B142" s="18"/>
      <c r="C142" s="19" t="s">
        <v>16</v>
      </c>
      <c r="D142" s="20">
        <v>647</v>
      </c>
      <c r="E142" s="20">
        <f t="shared" si="5"/>
        <v>647</v>
      </c>
      <c r="F142" s="20">
        <f t="shared" si="9"/>
        <v>677</v>
      </c>
      <c r="G142" s="20">
        <f t="shared" si="10"/>
        <v>1353</v>
      </c>
      <c r="H142" s="20">
        <f t="shared" si="8"/>
        <v>2029</v>
      </c>
    </row>
    <row r="143" spans="1:8" ht="13.5" customHeight="1" x14ac:dyDescent="0.15">
      <c r="A143" s="21"/>
      <c r="B143" s="22"/>
      <c r="C143" s="19" t="s">
        <v>17</v>
      </c>
      <c r="D143" s="20">
        <v>765</v>
      </c>
      <c r="E143" s="20">
        <f t="shared" si="5"/>
        <v>765</v>
      </c>
      <c r="F143" s="20">
        <f t="shared" si="9"/>
        <v>800</v>
      </c>
      <c r="G143" s="20">
        <f t="shared" si="10"/>
        <v>1599</v>
      </c>
      <c r="H143" s="20">
        <f t="shared" si="8"/>
        <v>2399</v>
      </c>
    </row>
    <row r="144" spans="1:8" ht="13.5" customHeight="1" x14ac:dyDescent="0.15">
      <c r="A144" s="21"/>
      <c r="B144" s="22"/>
      <c r="C144" s="19" t="s">
        <v>18</v>
      </c>
      <c r="D144" s="20">
        <v>885</v>
      </c>
      <c r="E144" s="20">
        <f t="shared" si="5"/>
        <v>885</v>
      </c>
      <c r="F144" s="20">
        <f t="shared" si="9"/>
        <v>925</v>
      </c>
      <c r="G144" s="20">
        <f t="shared" si="10"/>
        <v>1850</v>
      </c>
      <c r="H144" s="20">
        <f t="shared" si="8"/>
        <v>2775</v>
      </c>
    </row>
    <row r="145" spans="1:9" ht="13.5" customHeight="1" x14ac:dyDescent="0.15">
      <c r="A145" s="21"/>
      <c r="B145" s="22"/>
      <c r="C145" s="19" t="s">
        <v>19</v>
      </c>
      <c r="D145" s="20">
        <v>1007</v>
      </c>
      <c r="E145" s="20">
        <f t="shared" si="5"/>
        <v>1007</v>
      </c>
      <c r="F145" s="20">
        <f t="shared" si="9"/>
        <v>1053</v>
      </c>
      <c r="G145" s="20">
        <f t="shared" si="10"/>
        <v>2105</v>
      </c>
      <c r="H145" s="20">
        <f t="shared" si="8"/>
        <v>3157</v>
      </c>
    </row>
    <row r="146" spans="1:9" ht="13.5" customHeight="1" x14ac:dyDescent="0.15">
      <c r="A146" s="23"/>
      <c r="B146" s="24"/>
      <c r="C146" s="19" t="s">
        <v>20</v>
      </c>
      <c r="D146" s="20">
        <v>1127</v>
      </c>
      <c r="E146" s="20">
        <f t="shared" si="5"/>
        <v>1127</v>
      </c>
      <c r="F146" s="20">
        <f t="shared" si="9"/>
        <v>1178</v>
      </c>
      <c r="G146" s="20">
        <f t="shared" si="10"/>
        <v>2356</v>
      </c>
      <c r="H146" s="20">
        <f t="shared" si="8"/>
        <v>3534</v>
      </c>
    </row>
    <row r="147" spans="1:9" ht="13.5" customHeight="1" x14ac:dyDescent="0.15">
      <c r="A147" s="25" t="s">
        <v>21</v>
      </c>
      <c r="B147" s="26"/>
      <c r="C147" s="19" t="s">
        <v>16</v>
      </c>
      <c r="D147" s="20">
        <f>D142+$I$39</f>
        <v>697</v>
      </c>
      <c r="E147" s="20">
        <f t="shared" si="5"/>
        <v>697</v>
      </c>
      <c r="F147" s="20">
        <f t="shared" si="9"/>
        <v>729</v>
      </c>
      <c r="G147" s="20">
        <f t="shared" si="10"/>
        <v>1457</v>
      </c>
      <c r="H147" s="20">
        <f t="shared" si="8"/>
        <v>2185</v>
      </c>
      <c r="I147" s="3" t="s">
        <v>41</v>
      </c>
    </row>
    <row r="148" spans="1:9" ht="13.5" customHeight="1" x14ac:dyDescent="0.15">
      <c r="A148" s="27" t="s">
        <v>22</v>
      </c>
      <c r="B148" s="26"/>
      <c r="C148" s="19" t="s">
        <v>17</v>
      </c>
      <c r="D148" s="20">
        <f>D143+$I$39</f>
        <v>815</v>
      </c>
      <c r="E148" s="20">
        <f t="shared" si="5"/>
        <v>815</v>
      </c>
      <c r="F148" s="20">
        <f t="shared" si="9"/>
        <v>852</v>
      </c>
      <c r="G148" s="20">
        <f t="shared" si="10"/>
        <v>1704</v>
      </c>
      <c r="H148" s="20">
        <f t="shared" si="8"/>
        <v>2555</v>
      </c>
      <c r="I148" s="2">
        <v>50</v>
      </c>
    </row>
    <row r="149" spans="1:9" ht="13.5" customHeight="1" x14ac:dyDescent="0.15">
      <c r="A149" s="27" t="s">
        <v>23</v>
      </c>
      <c r="B149" s="26"/>
      <c r="C149" s="19" t="s">
        <v>18</v>
      </c>
      <c r="D149" s="20">
        <f>D144+$I$39</f>
        <v>935</v>
      </c>
      <c r="E149" s="20">
        <f t="shared" si="5"/>
        <v>935</v>
      </c>
      <c r="F149" s="20">
        <f t="shared" si="9"/>
        <v>977</v>
      </c>
      <c r="G149" s="20">
        <f t="shared" si="10"/>
        <v>1954</v>
      </c>
      <c r="H149" s="20">
        <f t="shared" si="8"/>
        <v>2931</v>
      </c>
    </row>
    <row r="150" spans="1:9" ht="13.5" customHeight="1" x14ac:dyDescent="0.15">
      <c r="A150" s="28" t="s">
        <v>24</v>
      </c>
      <c r="B150" s="26"/>
      <c r="C150" s="19" t="s">
        <v>19</v>
      </c>
      <c r="D150" s="20">
        <f>D145+$I$39</f>
        <v>1057</v>
      </c>
      <c r="E150" s="20">
        <f t="shared" si="5"/>
        <v>1057</v>
      </c>
      <c r="F150" s="20">
        <f t="shared" si="9"/>
        <v>1105</v>
      </c>
      <c r="G150" s="20">
        <f t="shared" si="10"/>
        <v>2209</v>
      </c>
      <c r="H150" s="20">
        <f t="shared" si="8"/>
        <v>3314</v>
      </c>
    </row>
    <row r="151" spans="1:9" ht="13.5" customHeight="1" x14ac:dyDescent="0.15">
      <c r="A151" s="29" t="s">
        <v>25</v>
      </c>
      <c r="B151" s="30"/>
      <c r="C151" s="19" t="s">
        <v>20</v>
      </c>
      <c r="D151" s="20">
        <f>D146+$I$39</f>
        <v>1177</v>
      </c>
      <c r="E151" s="20">
        <f t="shared" si="5"/>
        <v>1177</v>
      </c>
      <c r="F151" s="20">
        <f t="shared" si="9"/>
        <v>1230</v>
      </c>
      <c r="G151" s="20">
        <f t="shared" si="10"/>
        <v>2460</v>
      </c>
      <c r="H151" s="20">
        <f t="shared" si="8"/>
        <v>3690</v>
      </c>
    </row>
    <row r="152" spans="1:9" ht="13.5" customHeight="1" x14ac:dyDescent="0.15">
      <c r="A152" s="25" t="s">
        <v>21</v>
      </c>
      <c r="B152" s="26"/>
      <c r="C152" s="19" t="s">
        <v>16</v>
      </c>
      <c r="D152" s="20">
        <f>D142+$I$44</f>
        <v>747</v>
      </c>
      <c r="E152" s="20">
        <f t="shared" si="5"/>
        <v>747</v>
      </c>
      <c r="F152" s="20">
        <f t="shared" si="9"/>
        <v>781</v>
      </c>
      <c r="G152" s="20">
        <f t="shared" si="10"/>
        <v>1562</v>
      </c>
      <c r="H152" s="20">
        <f t="shared" si="8"/>
        <v>2342</v>
      </c>
      <c r="I152" s="3" t="s">
        <v>41</v>
      </c>
    </row>
    <row r="153" spans="1:9" ht="13.5" customHeight="1" x14ac:dyDescent="0.15">
      <c r="A153" s="27" t="s">
        <v>22</v>
      </c>
      <c r="B153" s="26"/>
      <c r="C153" s="19" t="s">
        <v>17</v>
      </c>
      <c r="D153" s="20">
        <f>D143+$I$44</f>
        <v>865</v>
      </c>
      <c r="E153" s="20">
        <f t="shared" si="5"/>
        <v>865</v>
      </c>
      <c r="F153" s="20">
        <f t="shared" si="9"/>
        <v>904</v>
      </c>
      <c r="G153" s="20">
        <f t="shared" si="10"/>
        <v>1808</v>
      </c>
      <c r="H153" s="20">
        <f t="shared" si="8"/>
        <v>2712</v>
      </c>
      <c r="I153" s="2">
        <v>100</v>
      </c>
    </row>
    <row r="154" spans="1:9" ht="13.5" customHeight="1" x14ac:dyDescent="0.15">
      <c r="A154" s="27" t="s">
        <v>23</v>
      </c>
      <c r="B154" s="26"/>
      <c r="C154" s="19" t="s">
        <v>18</v>
      </c>
      <c r="D154" s="20">
        <f>D144+$I$44</f>
        <v>985</v>
      </c>
      <c r="E154" s="20">
        <f t="shared" si="5"/>
        <v>985</v>
      </c>
      <c r="F154" s="20">
        <f t="shared" si="9"/>
        <v>1030</v>
      </c>
      <c r="G154" s="20">
        <f t="shared" si="10"/>
        <v>2059</v>
      </c>
      <c r="H154" s="20">
        <f t="shared" si="8"/>
        <v>3088</v>
      </c>
    </row>
    <row r="155" spans="1:9" ht="13.5" customHeight="1" x14ac:dyDescent="0.15">
      <c r="A155" s="28" t="s">
        <v>31</v>
      </c>
      <c r="B155" s="26"/>
      <c r="C155" s="19" t="s">
        <v>19</v>
      </c>
      <c r="D155" s="20">
        <f>D145+$I$44</f>
        <v>1107</v>
      </c>
      <c r="E155" s="20">
        <f t="shared" si="5"/>
        <v>1107</v>
      </c>
      <c r="F155" s="20">
        <f t="shared" si="9"/>
        <v>1157</v>
      </c>
      <c r="G155" s="20">
        <f t="shared" si="10"/>
        <v>2314</v>
      </c>
      <c r="H155" s="20">
        <f t="shared" si="8"/>
        <v>3471</v>
      </c>
    </row>
    <row r="156" spans="1:9" ht="13.5" customHeight="1" x14ac:dyDescent="0.15">
      <c r="A156" s="29" t="s">
        <v>32</v>
      </c>
      <c r="B156" s="30"/>
      <c r="C156" s="19" t="s">
        <v>20</v>
      </c>
      <c r="D156" s="20">
        <f>D146+$I$44</f>
        <v>1227</v>
      </c>
      <c r="E156" s="20">
        <f t="shared" si="5"/>
        <v>1227</v>
      </c>
      <c r="F156" s="20">
        <f t="shared" si="9"/>
        <v>1283</v>
      </c>
      <c r="G156" s="20">
        <f t="shared" si="10"/>
        <v>2565</v>
      </c>
      <c r="H156" s="20">
        <f t="shared" si="8"/>
        <v>3847</v>
      </c>
    </row>
    <row r="157" spans="1:9" ht="13.5" customHeight="1" x14ac:dyDescent="0.15">
      <c r="A157" s="25" t="s">
        <v>21</v>
      </c>
      <c r="B157" s="26"/>
      <c r="C157" s="19" t="s">
        <v>16</v>
      </c>
      <c r="D157" s="20">
        <f>D142+$I$49</f>
        <v>797</v>
      </c>
      <c r="E157" s="20">
        <f t="shared" si="5"/>
        <v>797</v>
      </c>
      <c r="F157" s="20">
        <f t="shared" si="9"/>
        <v>833</v>
      </c>
      <c r="G157" s="20">
        <f t="shared" si="10"/>
        <v>1666</v>
      </c>
      <c r="H157" s="20">
        <f t="shared" si="8"/>
        <v>2499</v>
      </c>
      <c r="I157" s="3" t="s">
        <v>41</v>
      </c>
    </row>
    <row r="158" spans="1:9" ht="13.5" customHeight="1" x14ac:dyDescent="0.15">
      <c r="A158" s="27" t="s">
        <v>22</v>
      </c>
      <c r="B158" s="26"/>
      <c r="C158" s="19" t="s">
        <v>17</v>
      </c>
      <c r="D158" s="20">
        <f>D143+$I$49</f>
        <v>915</v>
      </c>
      <c r="E158" s="20">
        <f t="shared" si="5"/>
        <v>915</v>
      </c>
      <c r="F158" s="20">
        <f t="shared" si="9"/>
        <v>957</v>
      </c>
      <c r="G158" s="20">
        <f t="shared" si="10"/>
        <v>1913</v>
      </c>
      <c r="H158" s="20">
        <f t="shared" si="8"/>
        <v>2869</v>
      </c>
      <c r="I158" s="2">
        <v>150</v>
      </c>
    </row>
    <row r="159" spans="1:9" ht="13.5" customHeight="1" x14ac:dyDescent="0.15">
      <c r="A159" s="27" t="s">
        <v>23</v>
      </c>
      <c r="B159" s="26"/>
      <c r="C159" s="19" t="s">
        <v>18</v>
      </c>
      <c r="D159" s="20">
        <f>D144+$I$49</f>
        <v>1035</v>
      </c>
      <c r="E159" s="20">
        <f t="shared" si="5"/>
        <v>1035</v>
      </c>
      <c r="F159" s="20">
        <f t="shared" si="9"/>
        <v>1082</v>
      </c>
      <c r="G159" s="20">
        <f t="shared" si="10"/>
        <v>2163</v>
      </c>
      <c r="H159" s="20">
        <f t="shared" si="8"/>
        <v>3245</v>
      </c>
    </row>
    <row r="160" spans="1:9" ht="13.5" customHeight="1" x14ac:dyDescent="0.15">
      <c r="A160" s="28" t="s">
        <v>33</v>
      </c>
      <c r="B160" s="26"/>
      <c r="C160" s="19" t="s">
        <v>19</v>
      </c>
      <c r="D160" s="20">
        <f>D145+$I$49</f>
        <v>1157</v>
      </c>
      <c r="E160" s="20">
        <f t="shared" si="5"/>
        <v>1157</v>
      </c>
      <c r="F160" s="20">
        <f t="shared" si="9"/>
        <v>1209</v>
      </c>
      <c r="G160" s="20">
        <f t="shared" si="10"/>
        <v>2418</v>
      </c>
      <c r="H160" s="20">
        <f t="shared" si="8"/>
        <v>3627</v>
      </c>
    </row>
    <row r="161" spans="1:9" ht="13.5" customHeight="1" x14ac:dyDescent="0.15">
      <c r="A161" s="29" t="s">
        <v>34</v>
      </c>
      <c r="B161" s="30"/>
      <c r="C161" s="19" t="s">
        <v>20</v>
      </c>
      <c r="D161" s="31">
        <f>D146+$I$49</f>
        <v>1277</v>
      </c>
      <c r="E161" s="20">
        <f t="shared" si="5"/>
        <v>1277</v>
      </c>
      <c r="F161" s="20">
        <f t="shared" si="9"/>
        <v>1335</v>
      </c>
      <c r="G161" s="20">
        <f t="shared" si="10"/>
        <v>2669</v>
      </c>
      <c r="H161" s="20">
        <f t="shared" si="8"/>
        <v>4004</v>
      </c>
    </row>
    <row r="162" spans="1:9" ht="13.5" customHeight="1" x14ac:dyDescent="0.15">
      <c r="A162" s="25" t="s">
        <v>21</v>
      </c>
      <c r="B162" s="26"/>
      <c r="C162" s="19" t="s">
        <v>16</v>
      </c>
      <c r="D162" s="31">
        <f>D142+$I$54</f>
        <v>847</v>
      </c>
      <c r="E162" s="20">
        <f t="shared" si="5"/>
        <v>847</v>
      </c>
      <c r="F162" s="20">
        <f t="shared" si="9"/>
        <v>886</v>
      </c>
      <c r="G162" s="20">
        <f t="shared" si="10"/>
        <v>1771</v>
      </c>
      <c r="H162" s="20">
        <f t="shared" si="8"/>
        <v>2656</v>
      </c>
      <c r="I162" s="3" t="s">
        <v>41</v>
      </c>
    </row>
    <row r="163" spans="1:9" ht="13.5" customHeight="1" x14ac:dyDescent="0.15">
      <c r="A163" s="27" t="s">
        <v>22</v>
      </c>
      <c r="B163" s="26"/>
      <c r="C163" s="19" t="s">
        <v>17</v>
      </c>
      <c r="D163" s="31">
        <f>D143+$I$54</f>
        <v>965</v>
      </c>
      <c r="E163" s="20">
        <f t="shared" si="5"/>
        <v>965</v>
      </c>
      <c r="F163" s="20">
        <f t="shared" si="9"/>
        <v>1009</v>
      </c>
      <c r="G163" s="20">
        <f t="shared" si="10"/>
        <v>2017</v>
      </c>
      <c r="H163" s="20">
        <f t="shared" si="8"/>
        <v>3026</v>
      </c>
      <c r="I163" s="2">
        <v>200</v>
      </c>
    </row>
    <row r="164" spans="1:9" ht="13.5" customHeight="1" x14ac:dyDescent="0.15">
      <c r="A164" s="27" t="s">
        <v>23</v>
      </c>
      <c r="B164" s="26"/>
      <c r="C164" s="19" t="s">
        <v>18</v>
      </c>
      <c r="D164" s="31">
        <f>D144+$I$54</f>
        <v>1085</v>
      </c>
      <c r="E164" s="20">
        <f t="shared" si="5"/>
        <v>1085</v>
      </c>
      <c r="F164" s="20">
        <f t="shared" si="9"/>
        <v>1134</v>
      </c>
      <c r="G164" s="20">
        <f t="shared" si="10"/>
        <v>2268</v>
      </c>
      <c r="H164" s="20">
        <f t="shared" si="8"/>
        <v>3402</v>
      </c>
    </row>
    <row r="165" spans="1:9" ht="13.5" customHeight="1" x14ac:dyDescent="0.15">
      <c r="A165" s="28" t="s">
        <v>37</v>
      </c>
      <c r="B165" s="26"/>
      <c r="C165" s="19" t="s">
        <v>19</v>
      </c>
      <c r="D165" s="31">
        <f>D145+$I$54</f>
        <v>1207</v>
      </c>
      <c r="E165" s="20">
        <f t="shared" si="5"/>
        <v>1207</v>
      </c>
      <c r="F165" s="20">
        <f t="shared" si="9"/>
        <v>1262</v>
      </c>
      <c r="G165" s="20">
        <f t="shared" si="10"/>
        <v>2523</v>
      </c>
      <c r="H165" s="20">
        <f t="shared" si="8"/>
        <v>3784</v>
      </c>
    </row>
    <row r="166" spans="1:9" ht="13.5" customHeight="1" x14ac:dyDescent="0.15">
      <c r="A166" s="29" t="s">
        <v>38</v>
      </c>
      <c r="B166" s="30"/>
      <c r="C166" s="19" t="s">
        <v>20</v>
      </c>
      <c r="D166" s="31">
        <f>D146+$I$54</f>
        <v>1327</v>
      </c>
      <c r="E166" s="20">
        <f t="shared" si="5"/>
        <v>1327</v>
      </c>
      <c r="F166" s="20">
        <f t="shared" si="9"/>
        <v>1387</v>
      </c>
      <c r="G166" s="20">
        <f t="shared" si="10"/>
        <v>2774</v>
      </c>
      <c r="H166" s="20">
        <f t="shared" si="8"/>
        <v>4161</v>
      </c>
    </row>
    <row r="167" spans="1:9" ht="13.5" customHeight="1" x14ac:dyDescent="0.15">
      <c r="A167" s="25" t="s">
        <v>21</v>
      </c>
      <c r="B167" s="26"/>
      <c r="C167" s="19" t="s">
        <v>16</v>
      </c>
      <c r="D167" s="31">
        <f>D142+$I$59</f>
        <v>897</v>
      </c>
      <c r="E167" s="20">
        <f t="shared" si="5"/>
        <v>897</v>
      </c>
      <c r="F167" s="20">
        <f t="shared" si="9"/>
        <v>938</v>
      </c>
      <c r="G167" s="20">
        <f t="shared" si="10"/>
        <v>1875</v>
      </c>
      <c r="H167" s="20">
        <f t="shared" si="8"/>
        <v>2812</v>
      </c>
      <c r="I167" s="3" t="s">
        <v>41</v>
      </c>
    </row>
    <row r="168" spans="1:9" ht="13.5" customHeight="1" x14ac:dyDescent="0.15">
      <c r="A168" s="27" t="s">
        <v>22</v>
      </c>
      <c r="B168" s="26"/>
      <c r="C168" s="19" t="s">
        <v>17</v>
      </c>
      <c r="D168" s="31">
        <f>D143+$I$59</f>
        <v>1015</v>
      </c>
      <c r="E168" s="20">
        <f t="shared" si="5"/>
        <v>1015</v>
      </c>
      <c r="F168" s="20">
        <f t="shared" si="9"/>
        <v>1061</v>
      </c>
      <c r="G168" s="20">
        <f t="shared" si="10"/>
        <v>2122</v>
      </c>
      <c r="H168" s="20">
        <f t="shared" si="8"/>
        <v>3182</v>
      </c>
      <c r="I168" s="2">
        <v>250</v>
      </c>
    </row>
    <row r="169" spans="1:9" ht="13.5" customHeight="1" x14ac:dyDescent="0.15">
      <c r="A169" s="27" t="s">
        <v>23</v>
      </c>
      <c r="B169" s="26"/>
      <c r="C169" s="19" t="s">
        <v>18</v>
      </c>
      <c r="D169" s="31">
        <f>D144+$I$59</f>
        <v>1135</v>
      </c>
      <c r="E169" s="20">
        <f t="shared" si="5"/>
        <v>1135</v>
      </c>
      <c r="F169" s="20">
        <f t="shared" si="9"/>
        <v>1186</v>
      </c>
      <c r="G169" s="20">
        <f t="shared" si="10"/>
        <v>2372</v>
      </c>
      <c r="H169" s="20">
        <f t="shared" si="8"/>
        <v>3558</v>
      </c>
    </row>
    <row r="170" spans="1:9" ht="13.5" customHeight="1" x14ac:dyDescent="0.15">
      <c r="A170" s="28" t="s">
        <v>39</v>
      </c>
      <c r="B170" s="26"/>
      <c r="C170" s="19" t="s">
        <v>19</v>
      </c>
      <c r="D170" s="31">
        <f>D145+$I$59</f>
        <v>1257</v>
      </c>
      <c r="E170" s="20">
        <f t="shared" si="5"/>
        <v>1257</v>
      </c>
      <c r="F170" s="20">
        <f t="shared" si="9"/>
        <v>1314</v>
      </c>
      <c r="G170" s="20">
        <f t="shared" si="10"/>
        <v>2627</v>
      </c>
      <c r="H170" s="20">
        <f t="shared" si="8"/>
        <v>3941</v>
      </c>
    </row>
    <row r="171" spans="1:9" ht="13.5" customHeight="1" x14ac:dyDescent="0.15">
      <c r="A171" s="29" t="s">
        <v>40</v>
      </c>
      <c r="B171" s="30"/>
      <c r="C171" s="19" t="s">
        <v>20</v>
      </c>
      <c r="D171" s="31">
        <f>D146+$I$59</f>
        <v>1377</v>
      </c>
      <c r="E171" s="20">
        <f t="shared" si="5"/>
        <v>1377</v>
      </c>
      <c r="F171" s="20">
        <f t="shared" si="9"/>
        <v>1439</v>
      </c>
      <c r="G171" s="20">
        <f t="shared" si="10"/>
        <v>2878</v>
      </c>
      <c r="H171" s="20">
        <f t="shared" si="8"/>
        <v>4317</v>
      </c>
    </row>
    <row r="172" spans="1:9" ht="13.5" customHeight="1" x14ac:dyDescent="0.15">
      <c r="A172" s="32" t="s">
        <v>47</v>
      </c>
      <c r="B172" s="33"/>
      <c r="C172" s="33"/>
      <c r="D172" s="34"/>
      <c r="E172" s="35"/>
      <c r="F172" s="34"/>
      <c r="G172" s="34"/>
    </row>
    <row r="173" spans="1:9" ht="13.5" customHeight="1" x14ac:dyDescent="0.15">
      <c r="A173" s="32" t="s">
        <v>48</v>
      </c>
      <c r="B173" s="33"/>
      <c r="C173" s="33"/>
      <c r="D173" s="34"/>
      <c r="E173" s="35"/>
      <c r="F173" s="34"/>
      <c r="G173" s="34"/>
    </row>
    <row r="174" spans="1:9" ht="13.5" customHeight="1" x14ac:dyDescent="0.15">
      <c r="A174" s="2" t="s">
        <v>101</v>
      </c>
      <c r="F174" s="2" t="s">
        <v>59</v>
      </c>
    </row>
    <row r="175" spans="1:9" ht="13.5" customHeight="1" x14ac:dyDescent="0.15">
      <c r="A175" s="2" t="s">
        <v>102</v>
      </c>
      <c r="F175" s="2" t="s">
        <v>71</v>
      </c>
    </row>
    <row r="176" spans="1:9" ht="13.5" customHeight="1" x14ac:dyDescent="0.15">
      <c r="A176" s="2" t="s">
        <v>72</v>
      </c>
      <c r="F176" s="2" t="s">
        <v>73</v>
      </c>
    </row>
    <row r="177" spans="1:10" ht="13.5" customHeight="1" x14ac:dyDescent="0.15">
      <c r="A177" s="2" t="s">
        <v>74</v>
      </c>
      <c r="F177" s="2" t="s">
        <v>61</v>
      </c>
    </row>
    <row r="178" spans="1:10" ht="13.5" customHeight="1" x14ac:dyDescent="0.15">
      <c r="A178" s="2" t="s">
        <v>75</v>
      </c>
      <c r="F178" s="2" t="s">
        <v>77</v>
      </c>
      <c r="J178" s="2" t="s">
        <v>78</v>
      </c>
    </row>
    <row r="179" spans="1:10" ht="13.5" customHeight="1" x14ac:dyDescent="0.15">
      <c r="A179" s="2" t="s">
        <v>76</v>
      </c>
      <c r="F179" s="2" t="s">
        <v>80</v>
      </c>
      <c r="J179" s="2" t="s">
        <v>79</v>
      </c>
    </row>
    <row r="180" spans="1:10" ht="13.5" customHeight="1" x14ac:dyDescent="0.15">
      <c r="A180" s="2" t="s">
        <v>81</v>
      </c>
      <c r="F180" s="2" t="s">
        <v>60</v>
      </c>
    </row>
    <row r="181" spans="1:10" ht="13.5" customHeight="1" x14ac:dyDescent="0.15">
      <c r="A181" s="2" t="s">
        <v>82</v>
      </c>
      <c r="F181" s="2" t="s">
        <v>104</v>
      </c>
    </row>
    <row r="182" spans="1:10" ht="13.5" customHeight="1" x14ac:dyDescent="0.15">
      <c r="A182" s="2" t="s">
        <v>84</v>
      </c>
      <c r="F182" s="2" t="s">
        <v>83</v>
      </c>
    </row>
    <row r="183" spans="1:10" ht="13.5" customHeight="1" x14ac:dyDescent="0.15">
      <c r="A183" s="2" t="s">
        <v>85</v>
      </c>
      <c r="F183" s="2" t="s">
        <v>86</v>
      </c>
      <c r="J183" s="2" t="s">
        <v>46</v>
      </c>
    </row>
    <row r="184" spans="1:10" ht="13.5" customHeight="1" x14ac:dyDescent="0.15">
      <c r="A184" s="2" t="s">
        <v>87</v>
      </c>
      <c r="F184" s="2" t="s">
        <v>88</v>
      </c>
    </row>
    <row r="185" spans="1:10" ht="13.5" customHeight="1" x14ac:dyDescent="0.15">
      <c r="A185" s="2" t="s">
        <v>108</v>
      </c>
      <c r="F185" s="2" t="s">
        <v>62</v>
      </c>
    </row>
    <row r="186" spans="1:10" ht="13.5" customHeight="1" x14ac:dyDescent="0.15">
      <c r="A186" s="2" t="s">
        <v>109</v>
      </c>
      <c r="F186" s="2" t="s">
        <v>62</v>
      </c>
      <c r="J186" s="2" t="s">
        <v>42</v>
      </c>
    </row>
    <row r="187" spans="1:10" ht="13.5" customHeight="1" x14ac:dyDescent="0.15">
      <c r="A187" s="2" t="s">
        <v>110</v>
      </c>
      <c r="F187" s="2" t="s">
        <v>89</v>
      </c>
    </row>
    <row r="188" spans="1:10" ht="13.5" customHeight="1" x14ac:dyDescent="0.15">
      <c r="A188" s="2" t="s">
        <v>90</v>
      </c>
      <c r="F188" s="2" t="s">
        <v>103</v>
      </c>
      <c r="J188" s="2" t="s">
        <v>91</v>
      </c>
    </row>
    <row r="189" spans="1:10" ht="13.5" customHeight="1" x14ac:dyDescent="0.15">
      <c r="A189" s="2" t="s">
        <v>92</v>
      </c>
      <c r="F189" s="2" t="s">
        <v>93</v>
      </c>
      <c r="J189" s="2" t="s">
        <v>105</v>
      </c>
    </row>
    <row r="190" spans="1:10" ht="13.5" customHeight="1" x14ac:dyDescent="0.15">
      <c r="A190" s="2" t="s">
        <v>111</v>
      </c>
      <c r="F190" s="2" t="s">
        <v>94</v>
      </c>
      <c r="J190" s="2" t="s">
        <v>105</v>
      </c>
    </row>
    <row r="191" spans="1:10" ht="13.5" customHeight="1" x14ac:dyDescent="0.15">
      <c r="A191" s="2" t="s">
        <v>112</v>
      </c>
      <c r="F191" s="2" t="s">
        <v>63</v>
      </c>
      <c r="J191" s="2" t="s">
        <v>91</v>
      </c>
    </row>
    <row r="192" spans="1:10" ht="13.5" customHeight="1" x14ac:dyDescent="0.15">
      <c r="A192" s="2" t="s">
        <v>113</v>
      </c>
      <c r="F192" s="2" t="s">
        <v>95</v>
      </c>
      <c r="J192" s="2" t="s">
        <v>91</v>
      </c>
    </row>
    <row r="193" spans="1:10" ht="13.5" customHeight="1" x14ac:dyDescent="0.15">
      <c r="A193" s="2" t="s">
        <v>114</v>
      </c>
      <c r="F193" s="2" t="s">
        <v>96</v>
      </c>
    </row>
    <row r="194" spans="1:10" ht="13.5" customHeight="1" x14ac:dyDescent="0.15">
      <c r="A194" s="2" t="s">
        <v>115</v>
      </c>
      <c r="F194" s="2" t="s">
        <v>35</v>
      </c>
    </row>
    <row r="195" spans="1:10" ht="13.5" customHeight="1" x14ac:dyDescent="0.15">
      <c r="A195" s="2" t="s">
        <v>116</v>
      </c>
      <c r="F195" s="2" t="s">
        <v>43</v>
      </c>
      <c r="J195" s="2" t="s">
        <v>44</v>
      </c>
    </row>
    <row r="196" spans="1:10" ht="13.5" customHeight="1" x14ac:dyDescent="0.15">
      <c r="A196" s="2" t="s">
        <v>117</v>
      </c>
      <c r="F196" s="2" t="s">
        <v>98</v>
      </c>
      <c r="J196" s="2" t="s">
        <v>46</v>
      </c>
    </row>
    <row r="197" spans="1:10" ht="13.5" customHeight="1" x14ac:dyDescent="0.15">
      <c r="A197" s="2" t="s">
        <v>118</v>
      </c>
      <c r="F197" s="2" t="s">
        <v>97</v>
      </c>
    </row>
    <row r="198" spans="1:10" ht="13.5" customHeight="1" x14ac:dyDescent="0.15">
      <c r="A198" s="2" t="s">
        <v>119</v>
      </c>
      <c r="F198" s="2" t="s">
        <v>99</v>
      </c>
    </row>
    <row r="199" spans="1:10" ht="13.5" customHeight="1" x14ac:dyDescent="0.15">
      <c r="A199" s="2" t="s">
        <v>120</v>
      </c>
      <c r="F199" s="2" t="s">
        <v>106</v>
      </c>
      <c r="J199" s="2" t="s">
        <v>46</v>
      </c>
    </row>
    <row r="200" spans="1:10" ht="13.5" customHeight="1" x14ac:dyDescent="0.15">
      <c r="F200" s="2" t="s">
        <v>107</v>
      </c>
    </row>
    <row r="201" spans="1:10" ht="13.5" customHeight="1" x14ac:dyDescent="0.15">
      <c r="F201" s="2" t="s">
        <v>121</v>
      </c>
    </row>
    <row r="202" spans="1:10" ht="13.5" customHeight="1" x14ac:dyDescent="0.15">
      <c r="F202" s="2" t="s">
        <v>122</v>
      </c>
    </row>
    <row r="203" spans="1:10" ht="13.5" customHeight="1" x14ac:dyDescent="0.15">
      <c r="A203" s="2" t="s">
        <v>100</v>
      </c>
      <c r="F203" s="2" t="s">
        <v>64</v>
      </c>
    </row>
    <row r="204" spans="1:10" ht="13.5" customHeight="1" x14ac:dyDescent="0.15"/>
    <row r="205" spans="1:10" ht="13.5" customHeight="1" x14ac:dyDescent="0.15">
      <c r="A205" s="2" t="s">
        <v>123</v>
      </c>
    </row>
    <row r="206" spans="1:10" ht="13.5" customHeight="1" x14ac:dyDescent="0.15">
      <c r="A206" s="2" t="s">
        <v>124</v>
      </c>
    </row>
    <row r="207" spans="1:10" ht="13.5" customHeight="1" x14ac:dyDescent="0.15"/>
    <row r="208" spans="1:10" ht="13.5" customHeight="1" x14ac:dyDescent="0.15"/>
    <row r="209" spans="1:10" ht="13.5" customHeight="1" x14ac:dyDescent="0.15">
      <c r="A209" s="2" t="s">
        <v>5</v>
      </c>
    </row>
    <row r="210" spans="1:10" ht="13.5" customHeight="1" x14ac:dyDescent="0.15">
      <c r="B210" s="2" t="s">
        <v>6</v>
      </c>
    </row>
    <row r="211" spans="1:10" ht="13.5" customHeight="1" x14ac:dyDescent="0.15">
      <c r="B211" s="36" t="s">
        <v>14</v>
      </c>
      <c r="C211" s="37"/>
      <c r="D211" s="37"/>
      <c r="E211" s="37"/>
      <c r="F211" s="38"/>
      <c r="G211" s="39" t="s">
        <v>15</v>
      </c>
      <c r="H211" s="40"/>
    </row>
    <row r="212" spans="1:10" ht="13.5" customHeight="1" x14ac:dyDescent="0.15">
      <c r="B212" s="41" t="s">
        <v>9</v>
      </c>
      <c r="C212" s="42"/>
      <c r="D212" s="43" t="s">
        <v>29</v>
      </c>
      <c r="E212" s="37"/>
      <c r="F212" s="38"/>
      <c r="G212" s="39" t="s">
        <v>11</v>
      </c>
      <c r="H212" s="40"/>
    </row>
    <row r="213" spans="1:10" ht="13.5" customHeight="1" x14ac:dyDescent="0.15">
      <c r="B213" s="41"/>
      <c r="C213" s="42"/>
      <c r="D213" s="43" t="s">
        <v>30</v>
      </c>
      <c r="E213" s="37"/>
      <c r="F213" s="38"/>
      <c r="G213" s="39" t="s">
        <v>12</v>
      </c>
      <c r="H213" s="40"/>
    </row>
    <row r="214" spans="1:10" ht="13.5" customHeight="1" x14ac:dyDescent="0.15">
      <c r="B214" s="36" t="s">
        <v>7</v>
      </c>
      <c r="C214" s="37"/>
      <c r="D214" s="37"/>
      <c r="E214" s="37"/>
      <c r="F214" s="38"/>
      <c r="G214" s="39" t="s">
        <v>27</v>
      </c>
      <c r="H214" s="40"/>
    </row>
    <row r="215" spans="1:10" ht="13.5" customHeight="1" x14ac:dyDescent="0.15"/>
    <row r="216" spans="1:10" ht="13.5" customHeight="1" x14ac:dyDescent="0.15">
      <c r="B216" s="2" t="s">
        <v>8</v>
      </c>
    </row>
    <row r="217" spans="1:10" ht="13.5" customHeight="1" x14ac:dyDescent="0.15">
      <c r="B217" s="2" t="s">
        <v>13</v>
      </c>
    </row>
    <row r="218" spans="1:10" ht="13.5" customHeight="1" x14ac:dyDescent="0.15"/>
    <row r="219" spans="1:10" ht="13.5" customHeight="1" x14ac:dyDescent="0.15">
      <c r="A219" s="1" t="s">
        <v>0</v>
      </c>
      <c r="B219" s="1"/>
      <c r="H219" s="2" t="s">
        <v>70</v>
      </c>
      <c r="J219" s="3" t="s">
        <v>36</v>
      </c>
    </row>
    <row r="220" spans="1:10" ht="13.5" customHeight="1" x14ac:dyDescent="0.15">
      <c r="A220" s="1"/>
      <c r="B220" s="1"/>
      <c r="J220" s="4">
        <v>10.45</v>
      </c>
    </row>
    <row r="221" spans="1:10" ht="13.5" customHeight="1" x14ac:dyDescent="0.15">
      <c r="A221" s="2" t="s">
        <v>4</v>
      </c>
    </row>
    <row r="222" spans="1:10" ht="13.5" customHeight="1" x14ac:dyDescent="0.15">
      <c r="A222" s="2" t="s">
        <v>58</v>
      </c>
    </row>
    <row r="223" spans="1:10" ht="15" customHeight="1" x14ac:dyDescent="0.15">
      <c r="A223" s="5" t="s">
        <v>1</v>
      </c>
      <c r="B223" s="6"/>
      <c r="C223" s="7" t="s">
        <v>2</v>
      </c>
      <c r="D223" s="7" t="s">
        <v>3</v>
      </c>
      <c r="E223" s="8" t="s">
        <v>10</v>
      </c>
      <c r="F223" s="8" t="s">
        <v>50</v>
      </c>
      <c r="G223" s="8" t="s">
        <v>51</v>
      </c>
      <c r="H223" s="8" t="s">
        <v>68</v>
      </c>
    </row>
    <row r="224" spans="1:10" ht="15.75" customHeight="1" x14ac:dyDescent="0.15">
      <c r="A224" s="9"/>
      <c r="B224" s="10"/>
      <c r="C224" s="11"/>
      <c r="D224" s="11"/>
      <c r="E224" s="11"/>
      <c r="F224" s="12"/>
      <c r="G224" s="12"/>
      <c r="H224" s="12"/>
    </row>
    <row r="225" spans="1:8" ht="15.75" customHeight="1" x14ac:dyDescent="0.15">
      <c r="A225" s="13"/>
      <c r="B225" s="14"/>
      <c r="C225" s="15"/>
      <c r="D225" s="15"/>
      <c r="E225" s="15"/>
      <c r="F225" s="16"/>
      <c r="G225" s="16"/>
      <c r="H225" s="16"/>
    </row>
    <row r="226" spans="1:8" ht="13.5" customHeight="1" x14ac:dyDescent="0.15">
      <c r="A226" s="17" t="s">
        <v>52</v>
      </c>
      <c r="B226" s="18"/>
      <c r="C226" s="19" t="s">
        <v>16</v>
      </c>
      <c r="D226" s="20">
        <v>345</v>
      </c>
      <c r="E226" s="20">
        <f>D226</f>
        <v>345</v>
      </c>
      <c r="F226" s="20">
        <f>INT(E226*$J$220)-INT(0.9*INT(E226*$J$220))</f>
        <v>361</v>
      </c>
      <c r="G226" s="20">
        <f>INT(E226*$J$220)-INT(0.8*INT(E226*$J$220))</f>
        <v>721</v>
      </c>
      <c r="H226" s="20">
        <f>INT(E226*$J$220)-INT(0.7*INT(E226*$J$220))</f>
        <v>1082</v>
      </c>
    </row>
    <row r="227" spans="1:8" ht="13.5" customHeight="1" x14ac:dyDescent="0.15">
      <c r="A227" s="21"/>
      <c r="B227" s="22"/>
      <c r="C227" s="19" t="s">
        <v>17</v>
      </c>
      <c r="D227" s="20">
        <v>395</v>
      </c>
      <c r="E227" s="20">
        <f t="shared" ref="E227:E280" si="11">D227</f>
        <v>395</v>
      </c>
      <c r="F227" s="20">
        <f t="shared" ref="F227:F280" si="12">INT(E227*$J$220)-INT(0.9*INT(E227*$J$220))</f>
        <v>413</v>
      </c>
      <c r="G227" s="20">
        <f t="shared" ref="G227:G280" si="13">INT(E227*$J$220)-INT(0.8*INT(E227*$J$220))</f>
        <v>826</v>
      </c>
      <c r="H227" s="20">
        <f t="shared" ref="H227:H280" si="14">INT(E227*$J$220)-INT(0.7*INT(E227*$J$220))</f>
        <v>1239</v>
      </c>
    </row>
    <row r="228" spans="1:8" ht="13.5" customHeight="1" x14ac:dyDescent="0.15">
      <c r="A228" s="21"/>
      <c r="B228" s="22"/>
      <c r="C228" s="19" t="s">
        <v>18</v>
      </c>
      <c r="D228" s="20">
        <v>446</v>
      </c>
      <c r="E228" s="20">
        <f t="shared" si="11"/>
        <v>446</v>
      </c>
      <c r="F228" s="20">
        <f t="shared" si="12"/>
        <v>466</v>
      </c>
      <c r="G228" s="20">
        <f t="shared" si="13"/>
        <v>932</v>
      </c>
      <c r="H228" s="20">
        <f t="shared" si="14"/>
        <v>1398</v>
      </c>
    </row>
    <row r="229" spans="1:8" ht="13.5" customHeight="1" x14ac:dyDescent="0.15">
      <c r="A229" s="21"/>
      <c r="B229" s="22"/>
      <c r="C229" s="19" t="s">
        <v>19</v>
      </c>
      <c r="D229" s="20">
        <v>495</v>
      </c>
      <c r="E229" s="20">
        <f t="shared" si="11"/>
        <v>495</v>
      </c>
      <c r="F229" s="20">
        <f t="shared" si="12"/>
        <v>518</v>
      </c>
      <c r="G229" s="20">
        <f t="shared" si="13"/>
        <v>1035</v>
      </c>
      <c r="H229" s="20">
        <f t="shared" si="14"/>
        <v>1552</v>
      </c>
    </row>
    <row r="230" spans="1:8" ht="13.5" customHeight="1" x14ac:dyDescent="0.15">
      <c r="A230" s="23"/>
      <c r="B230" s="24"/>
      <c r="C230" s="19" t="s">
        <v>20</v>
      </c>
      <c r="D230" s="20">
        <v>549</v>
      </c>
      <c r="E230" s="20">
        <f t="shared" si="11"/>
        <v>549</v>
      </c>
      <c r="F230" s="20">
        <f t="shared" si="12"/>
        <v>574</v>
      </c>
      <c r="G230" s="20">
        <f t="shared" si="13"/>
        <v>1148</v>
      </c>
      <c r="H230" s="20">
        <f t="shared" si="14"/>
        <v>1722</v>
      </c>
    </row>
    <row r="231" spans="1:8" ht="13.5" customHeight="1" x14ac:dyDescent="0.15">
      <c r="A231" s="17" t="s">
        <v>53</v>
      </c>
      <c r="B231" s="18"/>
      <c r="C231" s="19" t="s">
        <v>16</v>
      </c>
      <c r="D231" s="20">
        <v>362</v>
      </c>
      <c r="E231" s="20">
        <f t="shared" si="11"/>
        <v>362</v>
      </c>
      <c r="F231" s="20">
        <f t="shared" si="12"/>
        <v>379</v>
      </c>
      <c r="G231" s="20">
        <f t="shared" si="13"/>
        <v>757</v>
      </c>
      <c r="H231" s="20">
        <f t="shared" si="14"/>
        <v>1135</v>
      </c>
    </row>
    <row r="232" spans="1:8" ht="13.5" customHeight="1" x14ac:dyDescent="0.15">
      <c r="A232" s="21"/>
      <c r="B232" s="22"/>
      <c r="C232" s="19" t="s">
        <v>17</v>
      </c>
      <c r="D232" s="20">
        <v>414</v>
      </c>
      <c r="E232" s="20">
        <f t="shared" si="11"/>
        <v>414</v>
      </c>
      <c r="F232" s="20">
        <f t="shared" si="12"/>
        <v>433</v>
      </c>
      <c r="G232" s="20">
        <f t="shared" si="13"/>
        <v>866</v>
      </c>
      <c r="H232" s="20">
        <f t="shared" si="14"/>
        <v>1298</v>
      </c>
    </row>
    <row r="233" spans="1:8" ht="13.5" customHeight="1" x14ac:dyDescent="0.15">
      <c r="A233" s="21"/>
      <c r="B233" s="22"/>
      <c r="C233" s="19" t="s">
        <v>18</v>
      </c>
      <c r="D233" s="20">
        <v>468</v>
      </c>
      <c r="E233" s="20">
        <f t="shared" si="11"/>
        <v>468</v>
      </c>
      <c r="F233" s="20">
        <f t="shared" si="12"/>
        <v>489</v>
      </c>
      <c r="G233" s="20">
        <f t="shared" si="13"/>
        <v>978</v>
      </c>
      <c r="H233" s="20">
        <f t="shared" si="14"/>
        <v>1467</v>
      </c>
    </row>
    <row r="234" spans="1:8" ht="13.5" customHeight="1" x14ac:dyDescent="0.15">
      <c r="A234" s="21"/>
      <c r="B234" s="22"/>
      <c r="C234" s="19" t="s">
        <v>19</v>
      </c>
      <c r="D234" s="20">
        <v>521</v>
      </c>
      <c r="E234" s="20">
        <f t="shared" si="11"/>
        <v>521</v>
      </c>
      <c r="F234" s="20">
        <f t="shared" si="12"/>
        <v>545</v>
      </c>
      <c r="G234" s="20">
        <f t="shared" si="13"/>
        <v>1089</v>
      </c>
      <c r="H234" s="20">
        <f t="shared" si="14"/>
        <v>1634</v>
      </c>
    </row>
    <row r="235" spans="1:8" ht="13.5" customHeight="1" x14ac:dyDescent="0.15">
      <c r="A235" s="23"/>
      <c r="B235" s="24"/>
      <c r="C235" s="19" t="s">
        <v>20</v>
      </c>
      <c r="D235" s="20">
        <v>575</v>
      </c>
      <c r="E235" s="20">
        <f t="shared" si="11"/>
        <v>575</v>
      </c>
      <c r="F235" s="20">
        <f t="shared" si="12"/>
        <v>601</v>
      </c>
      <c r="G235" s="20">
        <f t="shared" si="13"/>
        <v>1202</v>
      </c>
      <c r="H235" s="20">
        <f t="shared" si="14"/>
        <v>1803</v>
      </c>
    </row>
    <row r="236" spans="1:8" ht="13.5" customHeight="1" x14ac:dyDescent="0.15">
      <c r="A236" s="17" t="s">
        <v>54</v>
      </c>
      <c r="B236" s="18"/>
      <c r="C236" s="19" t="s">
        <v>16</v>
      </c>
      <c r="D236" s="20">
        <v>525</v>
      </c>
      <c r="E236" s="20">
        <f t="shared" si="11"/>
        <v>525</v>
      </c>
      <c r="F236" s="20">
        <f t="shared" si="12"/>
        <v>549</v>
      </c>
      <c r="G236" s="20">
        <f t="shared" si="13"/>
        <v>1098</v>
      </c>
      <c r="H236" s="20">
        <f t="shared" si="14"/>
        <v>1646</v>
      </c>
    </row>
    <row r="237" spans="1:8" ht="13.5" customHeight="1" x14ac:dyDescent="0.15">
      <c r="A237" s="21"/>
      <c r="B237" s="22"/>
      <c r="C237" s="19" t="s">
        <v>17</v>
      </c>
      <c r="D237" s="20">
        <v>620</v>
      </c>
      <c r="E237" s="20">
        <f t="shared" si="11"/>
        <v>620</v>
      </c>
      <c r="F237" s="20">
        <f t="shared" si="12"/>
        <v>648</v>
      </c>
      <c r="G237" s="20">
        <f t="shared" si="13"/>
        <v>1296</v>
      </c>
      <c r="H237" s="20">
        <f t="shared" si="14"/>
        <v>1944</v>
      </c>
    </row>
    <row r="238" spans="1:8" ht="13.5" customHeight="1" x14ac:dyDescent="0.15">
      <c r="A238" s="21"/>
      <c r="B238" s="22"/>
      <c r="C238" s="19" t="s">
        <v>18</v>
      </c>
      <c r="D238" s="20">
        <v>715</v>
      </c>
      <c r="E238" s="20">
        <f t="shared" si="11"/>
        <v>715</v>
      </c>
      <c r="F238" s="20">
        <f t="shared" si="12"/>
        <v>748</v>
      </c>
      <c r="G238" s="20">
        <f t="shared" si="13"/>
        <v>1495</v>
      </c>
      <c r="H238" s="20">
        <f t="shared" si="14"/>
        <v>2242</v>
      </c>
    </row>
    <row r="239" spans="1:8" ht="13.5" customHeight="1" x14ac:dyDescent="0.15">
      <c r="A239" s="21"/>
      <c r="B239" s="22"/>
      <c r="C239" s="19" t="s">
        <v>19</v>
      </c>
      <c r="D239" s="20">
        <v>812</v>
      </c>
      <c r="E239" s="20">
        <f t="shared" si="11"/>
        <v>812</v>
      </c>
      <c r="F239" s="20">
        <f t="shared" si="12"/>
        <v>849</v>
      </c>
      <c r="G239" s="20">
        <f t="shared" si="13"/>
        <v>1697</v>
      </c>
      <c r="H239" s="20">
        <f t="shared" si="14"/>
        <v>2546</v>
      </c>
    </row>
    <row r="240" spans="1:8" ht="13.5" customHeight="1" x14ac:dyDescent="0.15">
      <c r="A240" s="23"/>
      <c r="B240" s="24"/>
      <c r="C240" s="19" t="s">
        <v>20</v>
      </c>
      <c r="D240" s="20">
        <v>907</v>
      </c>
      <c r="E240" s="20">
        <f t="shared" si="11"/>
        <v>907</v>
      </c>
      <c r="F240" s="20">
        <f t="shared" si="12"/>
        <v>948</v>
      </c>
      <c r="G240" s="20">
        <f t="shared" si="13"/>
        <v>1896</v>
      </c>
      <c r="H240" s="20">
        <f t="shared" si="14"/>
        <v>2844</v>
      </c>
    </row>
    <row r="241" spans="1:9" ht="13.5" customHeight="1" x14ac:dyDescent="0.15">
      <c r="A241" s="17" t="s">
        <v>55</v>
      </c>
      <c r="B241" s="18"/>
      <c r="C241" s="19" t="s">
        <v>16</v>
      </c>
      <c r="D241" s="20">
        <v>543</v>
      </c>
      <c r="E241" s="20">
        <f t="shared" si="11"/>
        <v>543</v>
      </c>
      <c r="F241" s="20">
        <f>INT(E241*$J$220)-INT(0.9*INT(E241*$J$220))</f>
        <v>568</v>
      </c>
      <c r="G241" s="20">
        <f>INT(E241*$J$220)-INT(0.8*INT(E241*$J$220))</f>
        <v>1135</v>
      </c>
      <c r="H241" s="20">
        <f t="shared" si="14"/>
        <v>1703</v>
      </c>
    </row>
    <row r="242" spans="1:9" ht="13.5" customHeight="1" x14ac:dyDescent="0.15">
      <c r="A242" s="21"/>
      <c r="B242" s="22"/>
      <c r="C242" s="19" t="s">
        <v>17</v>
      </c>
      <c r="D242" s="20">
        <v>641</v>
      </c>
      <c r="E242" s="20">
        <f t="shared" si="11"/>
        <v>641</v>
      </c>
      <c r="F242" s="20">
        <f t="shared" ref="F242:F255" si="15">INT(E242*$J$220)-INT(0.9*INT(E242*$J$220))</f>
        <v>670</v>
      </c>
      <c r="G242" s="20">
        <f t="shared" ref="G242:G255" si="16">INT(E242*$J$220)-INT(0.8*INT(E242*$J$220))</f>
        <v>1340</v>
      </c>
      <c r="H242" s="20">
        <f t="shared" si="14"/>
        <v>2010</v>
      </c>
    </row>
    <row r="243" spans="1:9" ht="13.5" customHeight="1" x14ac:dyDescent="0.15">
      <c r="A243" s="21"/>
      <c r="B243" s="22"/>
      <c r="C243" s="19" t="s">
        <v>18</v>
      </c>
      <c r="D243" s="20">
        <v>740</v>
      </c>
      <c r="E243" s="20">
        <f t="shared" si="11"/>
        <v>740</v>
      </c>
      <c r="F243" s="20">
        <f t="shared" si="15"/>
        <v>774</v>
      </c>
      <c r="G243" s="20">
        <f t="shared" si="16"/>
        <v>1547</v>
      </c>
      <c r="H243" s="20">
        <f t="shared" si="14"/>
        <v>2320</v>
      </c>
    </row>
    <row r="244" spans="1:9" ht="13.5" customHeight="1" x14ac:dyDescent="0.15">
      <c r="A244" s="21"/>
      <c r="B244" s="22"/>
      <c r="C244" s="19" t="s">
        <v>19</v>
      </c>
      <c r="D244" s="20">
        <v>839</v>
      </c>
      <c r="E244" s="20">
        <f t="shared" si="11"/>
        <v>839</v>
      </c>
      <c r="F244" s="20">
        <f t="shared" si="15"/>
        <v>877</v>
      </c>
      <c r="G244" s="20">
        <f t="shared" si="16"/>
        <v>1754</v>
      </c>
      <c r="H244" s="20">
        <f t="shared" si="14"/>
        <v>2631</v>
      </c>
    </row>
    <row r="245" spans="1:9" ht="13.5" customHeight="1" x14ac:dyDescent="0.15">
      <c r="A245" s="23"/>
      <c r="B245" s="24"/>
      <c r="C245" s="19" t="s">
        <v>20</v>
      </c>
      <c r="D245" s="20">
        <v>939</v>
      </c>
      <c r="E245" s="20">
        <f t="shared" si="11"/>
        <v>939</v>
      </c>
      <c r="F245" s="20">
        <f t="shared" si="15"/>
        <v>982</v>
      </c>
      <c r="G245" s="20">
        <f t="shared" si="16"/>
        <v>1963</v>
      </c>
      <c r="H245" s="20">
        <f t="shared" si="14"/>
        <v>2944</v>
      </c>
    </row>
    <row r="246" spans="1:9" ht="13.5" customHeight="1" x14ac:dyDescent="0.15">
      <c r="A246" s="17" t="s">
        <v>56</v>
      </c>
      <c r="B246" s="18"/>
      <c r="C246" s="19" t="s">
        <v>16</v>
      </c>
      <c r="D246" s="20">
        <v>607</v>
      </c>
      <c r="E246" s="20">
        <f t="shared" si="11"/>
        <v>607</v>
      </c>
      <c r="F246" s="20">
        <f t="shared" si="15"/>
        <v>635</v>
      </c>
      <c r="G246" s="20">
        <f t="shared" si="16"/>
        <v>1269</v>
      </c>
      <c r="H246" s="20">
        <f t="shared" si="14"/>
        <v>1903</v>
      </c>
    </row>
    <row r="247" spans="1:9" ht="13.5" customHeight="1" x14ac:dyDescent="0.15">
      <c r="A247" s="21"/>
      <c r="B247" s="22"/>
      <c r="C247" s="19" t="s">
        <v>17</v>
      </c>
      <c r="D247" s="20">
        <v>716</v>
      </c>
      <c r="E247" s="20">
        <f t="shared" si="11"/>
        <v>716</v>
      </c>
      <c r="F247" s="20">
        <f t="shared" si="15"/>
        <v>749</v>
      </c>
      <c r="G247" s="20">
        <f t="shared" si="16"/>
        <v>1497</v>
      </c>
      <c r="H247" s="20">
        <f t="shared" si="14"/>
        <v>2245</v>
      </c>
    </row>
    <row r="248" spans="1:9" ht="13.5" customHeight="1" x14ac:dyDescent="0.15">
      <c r="A248" s="21"/>
      <c r="B248" s="22"/>
      <c r="C248" s="19" t="s">
        <v>18</v>
      </c>
      <c r="D248" s="20">
        <v>830</v>
      </c>
      <c r="E248" s="20">
        <f t="shared" si="11"/>
        <v>830</v>
      </c>
      <c r="F248" s="20">
        <f t="shared" si="15"/>
        <v>868</v>
      </c>
      <c r="G248" s="20">
        <f t="shared" si="16"/>
        <v>1735</v>
      </c>
      <c r="H248" s="20">
        <f t="shared" si="14"/>
        <v>2602</v>
      </c>
    </row>
    <row r="249" spans="1:9" ht="13.5" customHeight="1" x14ac:dyDescent="0.15">
      <c r="A249" s="21"/>
      <c r="B249" s="22"/>
      <c r="C249" s="19" t="s">
        <v>19</v>
      </c>
      <c r="D249" s="20">
        <v>946</v>
      </c>
      <c r="E249" s="20">
        <f t="shared" si="11"/>
        <v>946</v>
      </c>
      <c r="F249" s="20">
        <f t="shared" si="15"/>
        <v>989</v>
      </c>
      <c r="G249" s="20">
        <f t="shared" si="16"/>
        <v>1977</v>
      </c>
      <c r="H249" s="20">
        <f t="shared" si="14"/>
        <v>2966</v>
      </c>
    </row>
    <row r="250" spans="1:9" ht="13.5" customHeight="1" x14ac:dyDescent="0.15">
      <c r="A250" s="23"/>
      <c r="B250" s="24"/>
      <c r="C250" s="19" t="s">
        <v>20</v>
      </c>
      <c r="D250" s="20">
        <v>1059</v>
      </c>
      <c r="E250" s="20">
        <f t="shared" si="11"/>
        <v>1059</v>
      </c>
      <c r="F250" s="20">
        <f t="shared" si="15"/>
        <v>1107</v>
      </c>
      <c r="G250" s="20">
        <f t="shared" si="16"/>
        <v>2214</v>
      </c>
      <c r="H250" s="20">
        <f t="shared" si="14"/>
        <v>3320</v>
      </c>
    </row>
    <row r="251" spans="1:9" ht="13.5" customHeight="1" x14ac:dyDescent="0.15">
      <c r="A251" s="17" t="s">
        <v>57</v>
      </c>
      <c r="B251" s="18"/>
      <c r="C251" s="19" t="s">
        <v>16</v>
      </c>
      <c r="D251" s="20">
        <v>623</v>
      </c>
      <c r="E251" s="20">
        <f t="shared" si="11"/>
        <v>623</v>
      </c>
      <c r="F251" s="20">
        <f t="shared" si="15"/>
        <v>651</v>
      </c>
      <c r="G251" s="20">
        <f t="shared" si="16"/>
        <v>1302</v>
      </c>
      <c r="H251" s="20">
        <f t="shared" si="14"/>
        <v>1953</v>
      </c>
    </row>
    <row r="252" spans="1:9" ht="13.5" customHeight="1" x14ac:dyDescent="0.15">
      <c r="A252" s="21"/>
      <c r="B252" s="22"/>
      <c r="C252" s="19" t="s">
        <v>17</v>
      </c>
      <c r="D252" s="20">
        <v>737</v>
      </c>
      <c r="E252" s="20">
        <f t="shared" si="11"/>
        <v>737</v>
      </c>
      <c r="F252" s="20">
        <f t="shared" si="15"/>
        <v>771</v>
      </c>
      <c r="G252" s="20">
        <f t="shared" si="16"/>
        <v>1541</v>
      </c>
      <c r="H252" s="20">
        <f t="shared" si="14"/>
        <v>2311</v>
      </c>
    </row>
    <row r="253" spans="1:9" ht="13.5" customHeight="1" x14ac:dyDescent="0.15">
      <c r="A253" s="21"/>
      <c r="B253" s="22"/>
      <c r="C253" s="19" t="s">
        <v>18</v>
      </c>
      <c r="D253" s="20">
        <v>852</v>
      </c>
      <c r="E253" s="20">
        <f t="shared" si="11"/>
        <v>852</v>
      </c>
      <c r="F253" s="20">
        <f t="shared" si="15"/>
        <v>891</v>
      </c>
      <c r="G253" s="20">
        <f t="shared" si="16"/>
        <v>1781</v>
      </c>
      <c r="H253" s="20">
        <f t="shared" si="14"/>
        <v>2671</v>
      </c>
    </row>
    <row r="254" spans="1:9" ht="13.5" customHeight="1" x14ac:dyDescent="0.15">
      <c r="A254" s="21"/>
      <c r="B254" s="22"/>
      <c r="C254" s="19" t="s">
        <v>19</v>
      </c>
      <c r="D254" s="20">
        <v>970</v>
      </c>
      <c r="E254" s="20">
        <f t="shared" si="11"/>
        <v>970</v>
      </c>
      <c r="F254" s="20">
        <f t="shared" si="15"/>
        <v>1014</v>
      </c>
      <c r="G254" s="20">
        <f t="shared" si="16"/>
        <v>2028</v>
      </c>
      <c r="H254" s="20">
        <f t="shared" si="14"/>
        <v>3041</v>
      </c>
    </row>
    <row r="255" spans="1:9" ht="13.5" customHeight="1" x14ac:dyDescent="0.15">
      <c r="A255" s="23"/>
      <c r="B255" s="24"/>
      <c r="C255" s="19" t="s">
        <v>20</v>
      </c>
      <c r="D255" s="20">
        <v>1086</v>
      </c>
      <c r="E255" s="20">
        <f t="shared" si="11"/>
        <v>1086</v>
      </c>
      <c r="F255" s="20">
        <f t="shared" si="15"/>
        <v>1135</v>
      </c>
      <c r="G255" s="20">
        <f t="shared" si="16"/>
        <v>2270</v>
      </c>
      <c r="H255" s="20">
        <f t="shared" si="14"/>
        <v>3405</v>
      </c>
    </row>
    <row r="256" spans="1:9" ht="13.5" customHeight="1" x14ac:dyDescent="0.15">
      <c r="A256" s="25" t="s">
        <v>21</v>
      </c>
      <c r="B256" s="26"/>
      <c r="C256" s="19" t="s">
        <v>16</v>
      </c>
      <c r="D256" s="20">
        <f>D251+$I$39</f>
        <v>673</v>
      </c>
      <c r="E256" s="20">
        <f t="shared" si="11"/>
        <v>673</v>
      </c>
      <c r="F256" s="20">
        <f t="shared" si="12"/>
        <v>704</v>
      </c>
      <c r="G256" s="20">
        <f t="shared" si="13"/>
        <v>1407</v>
      </c>
      <c r="H256" s="20">
        <f t="shared" si="14"/>
        <v>2110</v>
      </c>
      <c r="I256" s="3" t="s">
        <v>41</v>
      </c>
    </row>
    <row r="257" spans="1:9" ht="13.5" customHeight="1" x14ac:dyDescent="0.15">
      <c r="A257" s="27" t="s">
        <v>22</v>
      </c>
      <c r="B257" s="26"/>
      <c r="C257" s="19" t="s">
        <v>17</v>
      </c>
      <c r="D257" s="20">
        <f t="shared" ref="D257:D260" si="17">D252+$I$39</f>
        <v>787</v>
      </c>
      <c r="E257" s="20">
        <f t="shared" si="11"/>
        <v>787</v>
      </c>
      <c r="F257" s="20">
        <f t="shared" si="12"/>
        <v>823</v>
      </c>
      <c r="G257" s="20">
        <f t="shared" si="13"/>
        <v>1645</v>
      </c>
      <c r="H257" s="20">
        <f t="shared" si="14"/>
        <v>2468</v>
      </c>
      <c r="I257" s="2">
        <v>50</v>
      </c>
    </row>
    <row r="258" spans="1:9" ht="13.5" customHeight="1" x14ac:dyDescent="0.15">
      <c r="A258" s="27" t="s">
        <v>23</v>
      </c>
      <c r="B258" s="26"/>
      <c r="C258" s="19" t="s">
        <v>18</v>
      </c>
      <c r="D258" s="20">
        <f t="shared" si="17"/>
        <v>902</v>
      </c>
      <c r="E258" s="20">
        <f t="shared" si="11"/>
        <v>902</v>
      </c>
      <c r="F258" s="20">
        <f t="shared" si="12"/>
        <v>943</v>
      </c>
      <c r="G258" s="20">
        <f t="shared" si="13"/>
        <v>1885</v>
      </c>
      <c r="H258" s="20">
        <f t="shared" si="14"/>
        <v>2828</v>
      </c>
    </row>
    <row r="259" spans="1:9" ht="13.5" customHeight="1" x14ac:dyDescent="0.15">
      <c r="A259" s="28" t="s">
        <v>24</v>
      </c>
      <c r="B259" s="26"/>
      <c r="C259" s="19" t="s">
        <v>19</v>
      </c>
      <c r="D259" s="20">
        <f t="shared" si="17"/>
        <v>1020</v>
      </c>
      <c r="E259" s="20">
        <f t="shared" si="11"/>
        <v>1020</v>
      </c>
      <c r="F259" s="20">
        <f t="shared" si="12"/>
        <v>1066</v>
      </c>
      <c r="G259" s="20">
        <f t="shared" si="13"/>
        <v>2132</v>
      </c>
      <c r="H259" s="20">
        <f t="shared" si="14"/>
        <v>3198</v>
      </c>
    </row>
    <row r="260" spans="1:9" ht="13.5" customHeight="1" x14ac:dyDescent="0.15">
      <c r="A260" s="29" t="s">
        <v>25</v>
      </c>
      <c r="B260" s="30"/>
      <c r="C260" s="19" t="s">
        <v>20</v>
      </c>
      <c r="D260" s="20">
        <f t="shared" si="17"/>
        <v>1136</v>
      </c>
      <c r="E260" s="20">
        <f t="shared" si="11"/>
        <v>1136</v>
      </c>
      <c r="F260" s="20">
        <f t="shared" si="12"/>
        <v>1188</v>
      </c>
      <c r="G260" s="20">
        <f t="shared" si="13"/>
        <v>2375</v>
      </c>
      <c r="H260" s="20">
        <f t="shared" si="14"/>
        <v>3562</v>
      </c>
    </row>
    <row r="261" spans="1:9" ht="13.5" customHeight="1" x14ac:dyDescent="0.15">
      <c r="A261" s="25" t="s">
        <v>21</v>
      </c>
      <c r="B261" s="26"/>
      <c r="C261" s="19" t="s">
        <v>16</v>
      </c>
      <c r="D261" s="20">
        <f>D251+$I$44</f>
        <v>723</v>
      </c>
      <c r="E261" s="20">
        <f t="shared" si="11"/>
        <v>723</v>
      </c>
      <c r="F261" s="20">
        <f t="shared" si="12"/>
        <v>756</v>
      </c>
      <c r="G261" s="20">
        <f t="shared" si="13"/>
        <v>1511</v>
      </c>
      <c r="H261" s="20">
        <f t="shared" si="14"/>
        <v>2267</v>
      </c>
      <c r="I261" s="3" t="s">
        <v>41</v>
      </c>
    </row>
    <row r="262" spans="1:9" ht="13.5" customHeight="1" x14ac:dyDescent="0.15">
      <c r="A262" s="27" t="s">
        <v>22</v>
      </c>
      <c r="B262" s="26"/>
      <c r="C262" s="19" t="s">
        <v>17</v>
      </c>
      <c r="D262" s="20">
        <f t="shared" ref="D262:D265" si="18">D252+$I$44</f>
        <v>837</v>
      </c>
      <c r="E262" s="20">
        <f t="shared" si="11"/>
        <v>837</v>
      </c>
      <c r="F262" s="20">
        <f t="shared" si="12"/>
        <v>875</v>
      </c>
      <c r="G262" s="20">
        <f t="shared" si="13"/>
        <v>1750</v>
      </c>
      <c r="H262" s="20">
        <f t="shared" si="14"/>
        <v>2624</v>
      </c>
      <c r="I262" s="2">
        <v>100</v>
      </c>
    </row>
    <row r="263" spans="1:9" ht="13.5" customHeight="1" x14ac:dyDescent="0.15">
      <c r="A263" s="27" t="s">
        <v>23</v>
      </c>
      <c r="B263" s="26"/>
      <c r="C263" s="19" t="s">
        <v>18</v>
      </c>
      <c r="D263" s="20">
        <f t="shared" si="18"/>
        <v>952</v>
      </c>
      <c r="E263" s="20">
        <f t="shared" si="11"/>
        <v>952</v>
      </c>
      <c r="F263" s="20">
        <f t="shared" si="12"/>
        <v>995</v>
      </c>
      <c r="G263" s="20">
        <f t="shared" si="13"/>
        <v>1990</v>
      </c>
      <c r="H263" s="20">
        <f t="shared" si="14"/>
        <v>2985</v>
      </c>
    </row>
    <row r="264" spans="1:9" ht="13.5" customHeight="1" x14ac:dyDescent="0.15">
      <c r="A264" s="28" t="s">
        <v>31</v>
      </c>
      <c r="B264" s="26"/>
      <c r="C264" s="19" t="s">
        <v>19</v>
      </c>
      <c r="D264" s="20">
        <f t="shared" si="18"/>
        <v>1070</v>
      </c>
      <c r="E264" s="20">
        <f t="shared" si="11"/>
        <v>1070</v>
      </c>
      <c r="F264" s="20">
        <f t="shared" si="12"/>
        <v>1119</v>
      </c>
      <c r="G264" s="20">
        <f t="shared" si="13"/>
        <v>2237</v>
      </c>
      <c r="H264" s="20">
        <f t="shared" si="14"/>
        <v>3355</v>
      </c>
    </row>
    <row r="265" spans="1:9" ht="13.5" customHeight="1" x14ac:dyDescent="0.15">
      <c r="A265" s="29" t="s">
        <v>32</v>
      </c>
      <c r="B265" s="30"/>
      <c r="C265" s="19" t="s">
        <v>20</v>
      </c>
      <c r="D265" s="20">
        <f t="shared" si="18"/>
        <v>1186</v>
      </c>
      <c r="E265" s="20">
        <f t="shared" si="11"/>
        <v>1186</v>
      </c>
      <c r="F265" s="20">
        <f t="shared" si="12"/>
        <v>1240</v>
      </c>
      <c r="G265" s="20">
        <f t="shared" si="13"/>
        <v>2479</v>
      </c>
      <c r="H265" s="20">
        <f t="shared" si="14"/>
        <v>3718</v>
      </c>
    </row>
    <row r="266" spans="1:9" ht="13.5" customHeight="1" x14ac:dyDescent="0.15">
      <c r="A266" s="25" t="s">
        <v>21</v>
      </c>
      <c r="B266" s="26"/>
      <c r="C266" s="19" t="s">
        <v>16</v>
      </c>
      <c r="D266" s="20">
        <f>D251+$I$49</f>
        <v>773</v>
      </c>
      <c r="E266" s="20">
        <f t="shared" si="11"/>
        <v>773</v>
      </c>
      <c r="F266" s="20">
        <f t="shared" si="12"/>
        <v>808</v>
      </c>
      <c r="G266" s="20">
        <f t="shared" si="13"/>
        <v>1616</v>
      </c>
      <c r="H266" s="20">
        <f t="shared" si="14"/>
        <v>2424</v>
      </c>
      <c r="I266" s="3" t="s">
        <v>41</v>
      </c>
    </row>
    <row r="267" spans="1:9" ht="13.5" customHeight="1" x14ac:dyDescent="0.15">
      <c r="A267" s="27" t="s">
        <v>22</v>
      </c>
      <c r="B267" s="26"/>
      <c r="C267" s="19" t="s">
        <v>17</v>
      </c>
      <c r="D267" s="20">
        <f t="shared" ref="D267:D270" si="19">D252+$I$49</f>
        <v>887</v>
      </c>
      <c r="E267" s="20">
        <f t="shared" si="11"/>
        <v>887</v>
      </c>
      <c r="F267" s="20">
        <f t="shared" si="12"/>
        <v>927</v>
      </c>
      <c r="G267" s="20">
        <f t="shared" si="13"/>
        <v>1854</v>
      </c>
      <c r="H267" s="20">
        <f t="shared" si="14"/>
        <v>2781</v>
      </c>
      <c r="I267" s="2">
        <v>150</v>
      </c>
    </row>
    <row r="268" spans="1:9" ht="13.5" customHeight="1" x14ac:dyDescent="0.15">
      <c r="A268" s="27" t="s">
        <v>23</v>
      </c>
      <c r="B268" s="26"/>
      <c r="C268" s="19" t="s">
        <v>18</v>
      </c>
      <c r="D268" s="20">
        <f t="shared" si="19"/>
        <v>1002</v>
      </c>
      <c r="E268" s="20">
        <f t="shared" si="11"/>
        <v>1002</v>
      </c>
      <c r="F268" s="20">
        <f t="shared" si="12"/>
        <v>1047</v>
      </c>
      <c r="G268" s="20">
        <f t="shared" si="13"/>
        <v>2094</v>
      </c>
      <c r="H268" s="20">
        <f t="shared" si="14"/>
        <v>3141</v>
      </c>
    </row>
    <row r="269" spans="1:9" ht="13.5" customHeight="1" x14ac:dyDescent="0.15">
      <c r="A269" s="28" t="s">
        <v>33</v>
      </c>
      <c r="B269" s="26"/>
      <c r="C269" s="19" t="s">
        <v>19</v>
      </c>
      <c r="D269" s="20">
        <f t="shared" si="19"/>
        <v>1120</v>
      </c>
      <c r="E269" s="20">
        <f t="shared" si="11"/>
        <v>1120</v>
      </c>
      <c r="F269" s="20">
        <f t="shared" si="12"/>
        <v>1171</v>
      </c>
      <c r="G269" s="20">
        <f t="shared" si="13"/>
        <v>2341</v>
      </c>
      <c r="H269" s="20">
        <f t="shared" si="14"/>
        <v>3512</v>
      </c>
    </row>
    <row r="270" spans="1:9" ht="13.5" customHeight="1" x14ac:dyDescent="0.15">
      <c r="A270" s="29" t="s">
        <v>34</v>
      </c>
      <c r="B270" s="30"/>
      <c r="C270" s="19" t="s">
        <v>20</v>
      </c>
      <c r="D270" s="20">
        <f t="shared" si="19"/>
        <v>1236</v>
      </c>
      <c r="E270" s="20">
        <f t="shared" si="11"/>
        <v>1236</v>
      </c>
      <c r="F270" s="20">
        <f t="shared" si="12"/>
        <v>1292</v>
      </c>
      <c r="G270" s="20">
        <f t="shared" si="13"/>
        <v>2584</v>
      </c>
      <c r="H270" s="20">
        <f t="shared" si="14"/>
        <v>3875</v>
      </c>
    </row>
    <row r="271" spans="1:9" ht="13.5" customHeight="1" x14ac:dyDescent="0.15">
      <c r="A271" s="25" t="s">
        <v>21</v>
      </c>
      <c r="B271" s="26"/>
      <c r="C271" s="19" t="s">
        <v>16</v>
      </c>
      <c r="D271" s="31">
        <f>D251+$I$54</f>
        <v>823</v>
      </c>
      <c r="E271" s="20">
        <f t="shared" si="11"/>
        <v>823</v>
      </c>
      <c r="F271" s="20">
        <f t="shared" si="12"/>
        <v>860</v>
      </c>
      <c r="G271" s="20">
        <f t="shared" si="13"/>
        <v>1720</v>
      </c>
      <c r="H271" s="20">
        <f t="shared" si="14"/>
        <v>2580</v>
      </c>
      <c r="I271" s="3" t="s">
        <v>41</v>
      </c>
    </row>
    <row r="272" spans="1:9" ht="13.5" customHeight="1" x14ac:dyDescent="0.15">
      <c r="A272" s="27" t="s">
        <v>22</v>
      </c>
      <c r="B272" s="26"/>
      <c r="C272" s="19" t="s">
        <v>17</v>
      </c>
      <c r="D272" s="31">
        <f t="shared" ref="D272:D275" si="20">D252+$I$54</f>
        <v>937</v>
      </c>
      <c r="E272" s="20">
        <f t="shared" si="11"/>
        <v>937</v>
      </c>
      <c r="F272" s="20">
        <f t="shared" si="12"/>
        <v>980</v>
      </c>
      <c r="G272" s="20">
        <f t="shared" si="13"/>
        <v>1959</v>
      </c>
      <c r="H272" s="20">
        <f t="shared" si="14"/>
        <v>2938</v>
      </c>
      <c r="I272" s="2">
        <v>200</v>
      </c>
    </row>
    <row r="273" spans="1:10" ht="13.5" customHeight="1" x14ac:dyDescent="0.15">
      <c r="A273" s="27" t="s">
        <v>23</v>
      </c>
      <c r="B273" s="26"/>
      <c r="C273" s="19" t="s">
        <v>18</v>
      </c>
      <c r="D273" s="31">
        <f t="shared" si="20"/>
        <v>1052</v>
      </c>
      <c r="E273" s="20">
        <f t="shared" si="11"/>
        <v>1052</v>
      </c>
      <c r="F273" s="20">
        <f t="shared" si="12"/>
        <v>1100</v>
      </c>
      <c r="G273" s="20">
        <f t="shared" si="13"/>
        <v>2199</v>
      </c>
      <c r="H273" s="20">
        <f t="shared" si="14"/>
        <v>3298</v>
      </c>
    </row>
    <row r="274" spans="1:10" ht="13.5" customHeight="1" x14ac:dyDescent="0.15">
      <c r="A274" s="28" t="s">
        <v>37</v>
      </c>
      <c r="B274" s="26"/>
      <c r="C274" s="19" t="s">
        <v>19</v>
      </c>
      <c r="D274" s="31">
        <f t="shared" si="20"/>
        <v>1170</v>
      </c>
      <c r="E274" s="20">
        <f t="shared" si="11"/>
        <v>1170</v>
      </c>
      <c r="F274" s="20">
        <f t="shared" si="12"/>
        <v>1223</v>
      </c>
      <c r="G274" s="20">
        <f t="shared" si="13"/>
        <v>2446</v>
      </c>
      <c r="H274" s="20">
        <f t="shared" si="14"/>
        <v>3668</v>
      </c>
    </row>
    <row r="275" spans="1:10" ht="13.5" customHeight="1" x14ac:dyDescent="0.15">
      <c r="A275" s="29" t="s">
        <v>38</v>
      </c>
      <c r="B275" s="30"/>
      <c r="C275" s="19" t="s">
        <v>20</v>
      </c>
      <c r="D275" s="31">
        <f t="shared" si="20"/>
        <v>1286</v>
      </c>
      <c r="E275" s="20">
        <f t="shared" si="11"/>
        <v>1286</v>
      </c>
      <c r="F275" s="20">
        <f t="shared" si="12"/>
        <v>1344</v>
      </c>
      <c r="G275" s="20">
        <f t="shared" si="13"/>
        <v>2688</v>
      </c>
      <c r="H275" s="20">
        <f t="shared" si="14"/>
        <v>4032</v>
      </c>
    </row>
    <row r="276" spans="1:10" ht="13.5" customHeight="1" x14ac:dyDescent="0.15">
      <c r="A276" s="25" t="s">
        <v>21</v>
      </c>
      <c r="B276" s="26"/>
      <c r="C276" s="19" t="s">
        <v>16</v>
      </c>
      <c r="D276" s="31">
        <f>D251+$I$59</f>
        <v>873</v>
      </c>
      <c r="E276" s="20">
        <f t="shared" si="11"/>
        <v>873</v>
      </c>
      <c r="F276" s="20">
        <f t="shared" si="12"/>
        <v>913</v>
      </c>
      <c r="G276" s="20">
        <f t="shared" si="13"/>
        <v>1825</v>
      </c>
      <c r="H276" s="20">
        <f t="shared" si="14"/>
        <v>2737</v>
      </c>
      <c r="I276" s="3" t="s">
        <v>41</v>
      </c>
    </row>
    <row r="277" spans="1:10" ht="13.5" customHeight="1" x14ac:dyDescent="0.15">
      <c r="A277" s="27" t="s">
        <v>22</v>
      </c>
      <c r="B277" s="26"/>
      <c r="C277" s="19" t="s">
        <v>17</v>
      </c>
      <c r="D277" s="31">
        <f t="shared" ref="D277:D280" si="21">D252+$I$59</f>
        <v>987</v>
      </c>
      <c r="E277" s="20">
        <f t="shared" si="11"/>
        <v>987</v>
      </c>
      <c r="F277" s="20">
        <f t="shared" si="12"/>
        <v>1032</v>
      </c>
      <c r="G277" s="20">
        <f t="shared" si="13"/>
        <v>2063</v>
      </c>
      <c r="H277" s="20">
        <f t="shared" si="14"/>
        <v>3095</v>
      </c>
      <c r="I277" s="2">
        <v>250</v>
      </c>
    </row>
    <row r="278" spans="1:10" ht="13.5" customHeight="1" x14ac:dyDescent="0.15">
      <c r="A278" s="27" t="s">
        <v>23</v>
      </c>
      <c r="B278" s="26"/>
      <c r="C278" s="19" t="s">
        <v>18</v>
      </c>
      <c r="D278" s="31">
        <f t="shared" si="21"/>
        <v>1102</v>
      </c>
      <c r="E278" s="20">
        <f t="shared" si="11"/>
        <v>1102</v>
      </c>
      <c r="F278" s="20">
        <f t="shared" si="12"/>
        <v>1152</v>
      </c>
      <c r="G278" s="20">
        <f t="shared" si="13"/>
        <v>2303</v>
      </c>
      <c r="H278" s="20">
        <f t="shared" si="14"/>
        <v>3455</v>
      </c>
    </row>
    <row r="279" spans="1:10" ht="13.5" customHeight="1" x14ac:dyDescent="0.15">
      <c r="A279" s="28" t="s">
        <v>39</v>
      </c>
      <c r="B279" s="26"/>
      <c r="C279" s="19" t="s">
        <v>19</v>
      </c>
      <c r="D279" s="31">
        <f t="shared" si="21"/>
        <v>1220</v>
      </c>
      <c r="E279" s="20">
        <f t="shared" si="11"/>
        <v>1220</v>
      </c>
      <c r="F279" s="20">
        <f t="shared" si="12"/>
        <v>1275</v>
      </c>
      <c r="G279" s="20">
        <f t="shared" si="13"/>
        <v>2550</v>
      </c>
      <c r="H279" s="20">
        <f t="shared" si="14"/>
        <v>3825</v>
      </c>
    </row>
    <row r="280" spans="1:10" ht="13.5" customHeight="1" x14ac:dyDescent="0.15">
      <c r="A280" s="29" t="s">
        <v>40</v>
      </c>
      <c r="B280" s="30"/>
      <c r="C280" s="19" t="s">
        <v>20</v>
      </c>
      <c r="D280" s="31">
        <f t="shared" si="21"/>
        <v>1336</v>
      </c>
      <c r="E280" s="20">
        <f t="shared" si="11"/>
        <v>1336</v>
      </c>
      <c r="F280" s="20">
        <f t="shared" si="12"/>
        <v>1397</v>
      </c>
      <c r="G280" s="20">
        <f t="shared" si="13"/>
        <v>2793</v>
      </c>
      <c r="H280" s="20">
        <f t="shared" si="14"/>
        <v>4189</v>
      </c>
    </row>
    <row r="281" spans="1:10" ht="13.5" customHeight="1" x14ac:dyDescent="0.15">
      <c r="A281" s="32" t="s">
        <v>47</v>
      </c>
      <c r="B281" s="33"/>
      <c r="C281" s="33"/>
      <c r="D281" s="34"/>
      <c r="E281" s="35"/>
      <c r="F281" s="34"/>
      <c r="G281" s="34"/>
    </row>
    <row r="282" spans="1:10" ht="13.5" customHeight="1" x14ac:dyDescent="0.15">
      <c r="A282" s="32" t="s">
        <v>48</v>
      </c>
      <c r="B282" s="33"/>
      <c r="C282" s="33"/>
      <c r="D282" s="34"/>
      <c r="E282" s="35"/>
      <c r="F282" s="34"/>
      <c r="G282" s="34"/>
    </row>
    <row r="283" spans="1:10" ht="13.5" customHeight="1" x14ac:dyDescent="0.15">
      <c r="A283" s="2" t="s">
        <v>101</v>
      </c>
      <c r="F283" s="2" t="s">
        <v>59</v>
      </c>
    </row>
    <row r="284" spans="1:10" ht="13.5" customHeight="1" x14ac:dyDescent="0.15">
      <c r="A284" s="2" t="s">
        <v>102</v>
      </c>
      <c r="F284" s="2" t="s">
        <v>71</v>
      </c>
    </row>
    <row r="285" spans="1:10" ht="13.5" customHeight="1" x14ac:dyDescent="0.15">
      <c r="A285" s="2" t="s">
        <v>72</v>
      </c>
      <c r="F285" s="2" t="s">
        <v>73</v>
      </c>
    </row>
    <row r="286" spans="1:10" ht="13.5" customHeight="1" x14ac:dyDescent="0.15">
      <c r="A286" s="2" t="s">
        <v>74</v>
      </c>
      <c r="F286" s="2" t="s">
        <v>61</v>
      </c>
    </row>
    <row r="287" spans="1:10" ht="13.5" customHeight="1" x14ac:dyDescent="0.15">
      <c r="A287" s="2" t="s">
        <v>75</v>
      </c>
      <c r="F287" s="2" t="s">
        <v>77</v>
      </c>
      <c r="J287" s="2" t="s">
        <v>78</v>
      </c>
    </row>
    <row r="288" spans="1:10" ht="13.5" customHeight="1" x14ac:dyDescent="0.15">
      <c r="A288" s="2" t="s">
        <v>76</v>
      </c>
      <c r="F288" s="2" t="s">
        <v>80</v>
      </c>
      <c r="J288" s="2" t="s">
        <v>79</v>
      </c>
    </row>
    <row r="289" spans="1:10" ht="13.5" customHeight="1" x14ac:dyDescent="0.15">
      <c r="A289" s="2" t="s">
        <v>81</v>
      </c>
      <c r="F289" s="2" t="s">
        <v>60</v>
      </c>
    </row>
    <row r="290" spans="1:10" ht="13.5" customHeight="1" x14ac:dyDescent="0.15">
      <c r="A290" s="2" t="s">
        <v>82</v>
      </c>
      <c r="F290" s="2" t="s">
        <v>104</v>
      </c>
    </row>
    <row r="291" spans="1:10" ht="13.5" customHeight="1" x14ac:dyDescent="0.15">
      <c r="A291" s="2" t="s">
        <v>84</v>
      </c>
      <c r="F291" s="2" t="s">
        <v>83</v>
      </c>
    </row>
    <row r="292" spans="1:10" ht="13.5" customHeight="1" x14ac:dyDescent="0.15">
      <c r="A292" s="2" t="s">
        <v>85</v>
      </c>
      <c r="F292" s="2" t="s">
        <v>86</v>
      </c>
      <c r="J292" s="2" t="s">
        <v>46</v>
      </c>
    </row>
    <row r="293" spans="1:10" ht="13.5" customHeight="1" x14ac:dyDescent="0.15">
      <c r="A293" s="2" t="s">
        <v>87</v>
      </c>
      <c r="F293" s="2" t="s">
        <v>88</v>
      </c>
    </row>
    <row r="294" spans="1:10" ht="13.5" customHeight="1" x14ac:dyDescent="0.15">
      <c r="A294" s="2" t="s">
        <v>108</v>
      </c>
      <c r="F294" s="2" t="s">
        <v>62</v>
      </c>
    </row>
    <row r="295" spans="1:10" ht="13.5" customHeight="1" x14ac:dyDescent="0.15">
      <c r="A295" s="2" t="s">
        <v>109</v>
      </c>
      <c r="F295" s="2" t="s">
        <v>62</v>
      </c>
      <c r="J295" s="2" t="s">
        <v>42</v>
      </c>
    </row>
    <row r="296" spans="1:10" ht="13.5" customHeight="1" x14ac:dyDescent="0.15">
      <c r="A296" s="2" t="s">
        <v>110</v>
      </c>
      <c r="F296" s="2" t="s">
        <v>89</v>
      </c>
    </row>
    <row r="297" spans="1:10" ht="13.5" customHeight="1" x14ac:dyDescent="0.15">
      <c r="A297" s="2" t="s">
        <v>90</v>
      </c>
      <c r="F297" s="2" t="s">
        <v>103</v>
      </c>
      <c r="J297" s="2" t="s">
        <v>91</v>
      </c>
    </row>
    <row r="298" spans="1:10" ht="13.5" customHeight="1" x14ac:dyDescent="0.15">
      <c r="A298" s="2" t="s">
        <v>92</v>
      </c>
      <c r="F298" s="2" t="s">
        <v>93</v>
      </c>
      <c r="J298" s="2" t="s">
        <v>105</v>
      </c>
    </row>
    <row r="299" spans="1:10" ht="13.5" customHeight="1" x14ac:dyDescent="0.15">
      <c r="A299" s="2" t="s">
        <v>111</v>
      </c>
      <c r="F299" s="2" t="s">
        <v>94</v>
      </c>
      <c r="J299" s="2" t="s">
        <v>105</v>
      </c>
    </row>
    <row r="300" spans="1:10" ht="13.5" customHeight="1" x14ac:dyDescent="0.15">
      <c r="A300" s="2" t="s">
        <v>112</v>
      </c>
      <c r="F300" s="2" t="s">
        <v>63</v>
      </c>
      <c r="J300" s="2" t="s">
        <v>91</v>
      </c>
    </row>
    <row r="301" spans="1:10" ht="13.5" customHeight="1" x14ac:dyDescent="0.15">
      <c r="A301" s="2" t="s">
        <v>113</v>
      </c>
      <c r="F301" s="2" t="s">
        <v>95</v>
      </c>
      <c r="J301" s="2" t="s">
        <v>91</v>
      </c>
    </row>
    <row r="302" spans="1:10" ht="13.5" customHeight="1" x14ac:dyDescent="0.15">
      <c r="A302" s="2" t="s">
        <v>114</v>
      </c>
      <c r="F302" s="2" t="s">
        <v>96</v>
      </c>
    </row>
    <row r="303" spans="1:10" ht="13.5" customHeight="1" x14ac:dyDescent="0.15">
      <c r="A303" s="2" t="s">
        <v>115</v>
      </c>
      <c r="F303" s="2" t="s">
        <v>35</v>
      </c>
    </row>
    <row r="304" spans="1:10" ht="13.5" customHeight="1" x14ac:dyDescent="0.15">
      <c r="A304" s="2" t="s">
        <v>116</v>
      </c>
      <c r="F304" s="2" t="s">
        <v>43</v>
      </c>
      <c r="J304" s="2" t="s">
        <v>44</v>
      </c>
    </row>
    <row r="305" spans="1:10" ht="13.5" customHeight="1" x14ac:dyDescent="0.15">
      <c r="A305" s="2" t="s">
        <v>117</v>
      </c>
      <c r="F305" s="2" t="s">
        <v>98</v>
      </c>
      <c r="J305" s="2" t="s">
        <v>46</v>
      </c>
    </row>
    <row r="306" spans="1:10" ht="13.5" customHeight="1" x14ac:dyDescent="0.15">
      <c r="A306" s="2" t="s">
        <v>118</v>
      </c>
      <c r="F306" s="2" t="s">
        <v>97</v>
      </c>
    </row>
    <row r="307" spans="1:10" ht="13.5" customHeight="1" x14ac:dyDescent="0.15">
      <c r="A307" s="2" t="s">
        <v>119</v>
      </c>
      <c r="F307" s="2" t="s">
        <v>99</v>
      </c>
    </row>
    <row r="308" spans="1:10" ht="13.5" customHeight="1" x14ac:dyDescent="0.15">
      <c r="A308" s="2" t="s">
        <v>120</v>
      </c>
      <c r="F308" s="2" t="s">
        <v>106</v>
      </c>
      <c r="J308" s="2" t="s">
        <v>46</v>
      </c>
    </row>
    <row r="309" spans="1:10" ht="13.5" customHeight="1" x14ac:dyDescent="0.15">
      <c r="F309" s="2" t="s">
        <v>107</v>
      </c>
    </row>
    <row r="310" spans="1:10" ht="13.5" customHeight="1" x14ac:dyDescent="0.15">
      <c r="F310" s="2" t="s">
        <v>121</v>
      </c>
    </row>
    <row r="311" spans="1:10" ht="13.5" customHeight="1" x14ac:dyDescent="0.15">
      <c r="F311" s="2" t="s">
        <v>122</v>
      </c>
    </row>
    <row r="312" spans="1:10" ht="13.5" customHeight="1" x14ac:dyDescent="0.15">
      <c r="A312" s="2" t="s">
        <v>100</v>
      </c>
      <c r="F312" s="2" t="s">
        <v>64</v>
      </c>
    </row>
    <row r="313" spans="1:10" ht="13.5" customHeight="1" x14ac:dyDescent="0.15"/>
    <row r="314" spans="1:10" ht="13.5" customHeight="1" x14ac:dyDescent="0.15">
      <c r="A314" s="2" t="s">
        <v>123</v>
      </c>
    </row>
    <row r="315" spans="1:10" ht="13.5" customHeight="1" x14ac:dyDescent="0.15">
      <c r="A315" s="2" t="s">
        <v>124</v>
      </c>
    </row>
    <row r="316" spans="1:10" ht="13.5" customHeight="1" x14ac:dyDescent="0.15"/>
    <row r="317" spans="1:10" ht="13.5" customHeight="1" x14ac:dyDescent="0.15"/>
    <row r="318" spans="1:10" ht="13.5" customHeight="1" x14ac:dyDescent="0.15"/>
    <row r="319" spans="1:10" ht="13.5" customHeight="1" x14ac:dyDescent="0.15">
      <c r="A319" s="2" t="s">
        <v>5</v>
      </c>
    </row>
    <row r="320" spans="1:10" ht="13.5" customHeight="1" x14ac:dyDescent="0.15">
      <c r="B320" s="2" t="s">
        <v>6</v>
      </c>
    </row>
    <row r="321" spans="2:8" ht="13.5" customHeight="1" x14ac:dyDescent="0.15">
      <c r="B321" s="36" t="s">
        <v>14</v>
      </c>
      <c r="C321" s="37"/>
      <c r="D321" s="37"/>
      <c r="E321" s="37"/>
      <c r="F321" s="38"/>
      <c r="G321" s="39" t="s">
        <v>15</v>
      </c>
      <c r="H321" s="40"/>
    </row>
    <row r="322" spans="2:8" ht="13.5" customHeight="1" x14ac:dyDescent="0.15">
      <c r="B322" s="41" t="s">
        <v>9</v>
      </c>
      <c r="C322" s="42"/>
      <c r="D322" s="43" t="s">
        <v>29</v>
      </c>
      <c r="E322" s="37"/>
      <c r="F322" s="38"/>
      <c r="G322" s="39" t="s">
        <v>11</v>
      </c>
      <c r="H322" s="40"/>
    </row>
    <row r="323" spans="2:8" ht="13.5" customHeight="1" x14ac:dyDescent="0.15">
      <c r="B323" s="41"/>
      <c r="C323" s="42"/>
      <c r="D323" s="43" t="s">
        <v>30</v>
      </c>
      <c r="E323" s="37"/>
      <c r="F323" s="38"/>
      <c r="G323" s="39" t="s">
        <v>12</v>
      </c>
      <c r="H323" s="40"/>
    </row>
    <row r="324" spans="2:8" ht="13.5" customHeight="1" x14ac:dyDescent="0.15">
      <c r="B324" s="36" t="s">
        <v>7</v>
      </c>
      <c r="C324" s="37"/>
      <c r="D324" s="37"/>
      <c r="E324" s="37"/>
      <c r="F324" s="38"/>
      <c r="G324" s="39" t="s">
        <v>27</v>
      </c>
      <c r="H324" s="40"/>
    </row>
    <row r="325" spans="2:8" ht="13.5" customHeight="1" x14ac:dyDescent="0.15"/>
    <row r="326" spans="2:8" ht="13.5" customHeight="1" x14ac:dyDescent="0.15">
      <c r="B326" s="2" t="s">
        <v>8</v>
      </c>
    </row>
    <row r="327" spans="2:8" ht="13.5" customHeight="1" x14ac:dyDescent="0.15">
      <c r="B327" s="2" t="s">
        <v>13</v>
      </c>
    </row>
    <row r="328" spans="2:8" ht="13.5" customHeight="1" x14ac:dyDescent="0.15"/>
    <row r="329" spans="2:8" ht="14.25" customHeight="1" x14ac:dyDescent="0.15"/>
    <row r="330" spans="2:8" ht="14.25" customHeight="1" x14ac:dyDescent="0.15"/>
    <row r="331" spans="2:8" ht="14.25" customHeight="1" x14ac:dyDescent="0.15"/>
  </sheetData>
  <mergeCells count="42">
    <mergeCell ref="H5:H7"/>
    <mergeCell ref="A8:B12"/>
    <mergeCell ref="A13:B17"/>
    <mergeCell ref="A18:B22"/>
    <mergeCell ref="A23:B27"/>
    <mergeCell ref="A5:B7"/>
    <mergeCell ref="C5:C7"/>
    <mergeCell ref="D5:D7"/>
    <mergeCell ref="E5:E7"/>
    <mergeCell ref="F5:F7"/>
    <mergeCell ref="G5:G7"/>
    <mergeCell ref="A28:B32"/>
    <mergeCell ref="A33:B37"/>
    <mergeCell ref="B103:C104"/>
    <mergeCell ref="A114:B116"/>
    <mergeCell ref="C114:C116"/>
    <mergeCell ref="B212:C213"/>
    <mergeCell ref="E114:E116"/>
    <mergeCell ref="F114:F116"/>
    <mergeCell ref="G114:G116"/>
    <mergeCell ref="H114:H116"/>
    <mergeCell ref="A117:B121"/>
    <mergeCell ref="D114:D116"/>
    <mergeCell ref="A122:B126"/>
    <mergeCell ref="A127:B131"/>
    <mergeCell ref="A132:B136"/>
    <mergeCell ref="A137:B141"/>
    <mergeCell ref="A142:B146"/>
    <mergeCell ref="A246:B250"/>
    <mergeCell ref="A251:B255"/>
    <mergeCell ref="B322:C323"/>
    <mergeCell ref="H223:H225"/>
    <mergeCell ref="A226:B230"/>
    <mergeCell ref="A231:B235"/>
    <mergeCell ref="A236:B240"/>
    <mergeCell ref="A241:B245"/>
    <mergeCell ref="A223:B225"/>
    <mergeCell ref="C223:C225"/>
    <mergeCell ref="D223:D225"/>
    <mergeCell ref="E223:E225"/>
    <mergeCell ref="F223:F225"/>
    <mergeCell ref="G223:G225"/>
  </mergeCells>
  <phoneticPr fontId="6"/>
  <pageMargins left="0.55118110236220474" right="0.39370078740157483" top="0.78740157480314965" bottom="0.78740157480314965" header="0.39370078740157483" footer="0.43307086614173229"/>
  <pageSetup paperSize="9" scale="89" orientation="portrait" verticalDpi="300" r:id="rId1"/>
  <headerFooter alignWithMargins="0"/>
  <rowBreaks count="3" manualBreakCount="3">
    <brk id="109" max="8" man="1"/>
    <brk id="218" max="8" man="1"/>
    <brk id="282"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0"/>
  <sheetViews>
    <sheetView showGridLines="0" zoomScaleNormal="100" workbookViewId="0">
      <selection sqref="A1:XFD1048576"/>
    </sheetView>
  </sheetViews>
  <sheetFormatPr defaultRowHeight="14.25" x14ac:dyDescent="0.15"/>
  <cols>
    <col min="1" max="1" width="2.5" style="2" customWidth="1"/>
    <col min="2" max="2" width="14.5" style="2" customWidth="1"/>
    <col min="3" max="3" width="11.5" style="2" customWidth="1"/>
    <col min="4" max="4" width="9.625" style="2" customWidth="1"/>
    <col min="5" max="5" width="9.25" style="2" customWidth="1"/>
    <col min="6" max="6" width="9.375" style="2" customWidth="1"/>
    <col min="7" max="7" width="11.125" style="2" customWidth="1"/>
    <col min="8" max="8" width="10.25" style="2" customWidth="1"/>
    <col min="9" max="9" width="12.25" style="2" customWidth="1"/>
    <col min="10" max="10" width="14.875" style="2" customWidth="1"/>
    <col min="11" max="16384" width="9" style="2"/>
  </cols>
  <sheetData>
    <row r="1" spans="1:10" ht="13.5" customHeight="1" x14ac:dyDescent="0.15">
      <c r="A1" s="1" t="s">
        <v>0</v>
      </c>
      <c r="B1" s="1"/>
      <c r="H1" s="2" t="s">
        <v>49</v>
      </c>
      <c r="J1" s="3" t="s">
        <v>36</v>
      </c>
    </row>
    <row r="2" spans="1:10" ht="13.5" customHeight="1" x14ac:dyDescent="0.15">
      <c r="A2" s="1"/>
      <c r="B2" s="1"/>
      <c r="J2" s="4">
        <v>10.27</v>
      </c>
    </row>
    <row r="3" spans="1:10" ht="13.5" customHeight="1" x14ac:dyDescent="0.15">
      <c r="A3" s="2" t="s">
        <v>4</v>
      </c>
    </row>
    <row r="4" spans="1:10" ht="13.5" customHeight="1" x14ac:dyDescent="0.15">
      <c r="A4" s="2" t="s">
        <v>26</v>
      </c>
    </row>
    <row r="5" spans="1:10" ht="15.75" customHeight="1" x14ac:dyDescent="0.15">
      <c r="A5" s="5" t="s">
        <v>1</v>
      </c>
      <c r="B5" s="6"/>
      <c r="C5" s="7" t="s">
        <v>2</v>
      </c>
      <c r="D5" s="7" t="s">
        <v>3</v>
      </c>
      <c r="E5" s="8" t="s">
        <v>10</v>
      </c>
      <c r="F5" s="8" t="s">
        <v>50</v>
      </c>
      <c r="G5" s="8" t="s">
        <v>51</v>
      </c>
      <c r="H5" s="8" t="s">
        <v>68</v>
      </c>
    </row>
    <row r="6" spans="1:10" ht="15.75" customHeight="1" x14ac:dyDescent="0.15">
      <c r="A6" s="9"/>
      <c r="B6" s="10"/>
      <c r="C6" s="11"/>
      <c r="D6" s="11"/>
      <c r="E6" s="11"/>
      <c r="F6" s="12"/>
      <c r="G6" s="12"/>
      <c r="H6" s="12"/>
    </row>
    <row r="7" spans="1:10" ht="16.5" customHeight="1" x14ac:dyDescent="0.15">
      <c r="A7" s="13"/>
      <c r="B7" s="14"/>
      <c r="C7" s="15"/>
      <c r="D7" s="15"/>
      <c r="E7" s="15"/>
      <c r="F7" s="16"/>
      <c r="G7" s="16"/>
      <c r="H7" s="16"/>
    </row>
    <row r="8" spans="1:10" ht="13.5" customHeight="1" x14ac:dyDescent="0.15">
      <c r="A8" s="17" t="s">
        <v>52</v>
      </c>
      <c r="B8" s="18"/>
      <c r="C8" s="19" t="s">
        <v>16</v>
      </c>
      <c r="D8" s="20">
        <v>370</v>
      </c>
      <c r="E8" s="20">
        <f>D8</f>
        <v>370</v>
      </c>
      <c r="F8" s="20">
        <f t="shared" ref="F8:F22" si="0">INT(E8*$J$2)-INT(0.9*INT(E8*$J$2))</f>
        <v>380</v>
      </c>
      <c r="G8" s="20">
        <f>INT(E8*$J$2)-INT(0.8*INT(E8*$J$2))</f>
        <v>760</v>
      </c>
      <c r="H8" s="20">
        <f>INT(E8*$J$2)-INT(0.7*INT(E8*$J$2))</f>
        <v>1140</v>
      </c>
    </row>
    <row r="9" spans="1:10" ht="13.5" customHeight="1" x14ac:dyDescent="0.15">
      <c r="A9" s="21"/>
      <c r="B9" s="22"/>
      <c r="C9" s="19" t="s">
        <v>17</v>
      </c>
      <c r="D9" s="20">
        <v>423</v>
      </c>
      <c r="E9" s="20">
        <f t="shared" ref="E9:E62" si="1">D9</f>
        <v>423</v>
      </c>
      <c r="F9" s="20">
        <f t="shared" si="0"/>
        <v>435</v>
      </c>
      <c r="G9" s="20">
        <f t="shared" ref="G9:G22" si="2">INT(E9*$J$2)-INT(0.8*INT(E9*$J$2))</f>
        <v>869</v>
      </c>
      <c r="H9" s="20">
        <f t="shared" ref="H9:H62" si="3">INT(E9*$J$2)-INT(0.7*INT(E9*$J$2))</f>
        <v>1304</v>
      </c>
    </row>
    <row r="10" spans="1:10" ht="13.5" customHeight="1" x14ac:dyDescent="0.15">
      <c r="A10" s="21"/>
      <c r="B10" s="22"/>
      <c r="C10" s="19" t="s">
        <v>18</v>
      </c>
      <c r="D10" s="20">
        <v>479</v>
      </c>
      <c r="E10" s="20">
        <f t="shared" si="1"/>
        <v>479</v>
      </c>
      <c r="F10" s="20">
        <f t="shared" si="0"/>
        <v>492</v>
      </c>
      <c r="G10" s="20">
        <f t="shared" si="2"/>
        <v>984</v>
      </c>
      <c r="H10" s="20">
        <f t="shared" si="3"/>
        <v>1476</v>
      </c>
    </row>
    <row r="11" spans="1:10" ht="13.5" customHeight="1" x14ac:dyDescent="0.15">
      <c r="A11" s="21"/>
      <c r="B11" s="22"/>
      <c r="C11" s="19" t="s">
        <v>19</v>
      </c>
      <c r="D11" s="20">
        <v>533</v>
      </c>
      <c r="E11" s="20">
        <f t="shared" si="1"/>
        <v>533</v>
      </c>
      <c r="F11" s="20">
        <f t="shared" si="0"/>
        <v>548</v>
      </c>
      <c r="G11" s="20">
        <f t="shared" si="2"/>
        <v>1095</v>
      </c>
      <c r="H11" s="20">
        <f t="shared" si="3"/>
        <v>1642</v>
      </c>
    </row>
    <row r="12" spans="1:10" ht="13.5" customHeight="1" x14ac:dyDescent="0.15">
      <c r="A12" s="23"/>
      <c r="B12" s="24"/>
      <c r="C12" s="19" t="s">
        <v>20</v>
      </c>
      <c r="D12" s="20">
        <v>588</v>
      </c>
      <c r="E12" s="20">
        <f t="shared" si="1"/>
        <v>588</v>
      </c>
      <c r="F12" s="20">
        <f t="shared" si="0"/>
        <v>604</v>
      </c>
      <c r="G12" s="20">
        <f t="shared" si="2"/>
        <v>1208</v>
      </c>
      <c r="H12" s="20">
        <f t="shared" si="3"/>
        <v>1812</v>
      </c>
    </row>
    <row r="13" spans="1:10" ht="13.5" customHeight="1" x14ac:dyDescent="0.15">
      <c r="A13" s="17" t="s">
        <v>53</v>
      </c>
      <c r="B13" s="18"/>
      <c r="C13" s="19" t="s">
        <v>16</v>
      </c>
      <c r="D13" s="20">
        <v>388</v>
      </c>
      <c r="E13" s="20">
        <f t="shared" si="1"/>
        <v>388</v>
      </c>
      <c r="F13" s="20">
        <f t="shared" si="0"/>
        <v>399</v>
      </c>
      <c r="G13" s="20">
        <f t="shared" si="2"/>
        <v>797</v>
      </c>
      <c r="H13" s="20">
        <f t="shared" si="3"/>
        <v>1196</v>
      </c>
    </row>
    <row r="14" spans="1:10" ht="13.5" customHeight="1" x14ac:dyDescent="0.15">
      <c r="A14" s="21"/>
      <c r="B14" s="22"/>
      <c r="C14" s="19" t="s">
        <v>17</v>
      </c>
      <c r="D14" s="20">
        <v>444</v>
      </c>
      <c r="E14" s="20">
        <f t="shared" si="1"/>
        <v>444</v>
      </c>
      <c r="F14" s="20">
        <f t="shared" si="0"/>
        <v>456</v>
      </c>
      <c r="G14" s="20">
        <f t="shared" si="2"/>
        <v>912</v>
      </c>
      <c r="H14" s="20">
        <f t="shared" si="3"/>
        <v>1368</v>
      </c>
    </row>
    <row r="15" spans="1:10" ht="13.5" customHeight="1" x14ac:dyDescent="0.15">
      <c r="A15" s="21"/>
      <c r="B15" s="22"/>
      <c r="C15" s="19" t="s">
        <v>18</v>
      </c>
      <c r="D15" s="20">
        <v>502</v>
      </c>
      <c r="E15" s="20">
        <f t="shared" si="1"/>
        <v>502</v>
      </c>
      <c r="F15" s="20">
        <f t="shared" si="0"/>
        <v>516</v>
      </c>
      <c r="G15" s="20">
        <f t="shared" si="2"/>
        <v>1031</v>
      </c>
      <c r="H15" s="20">
        <f t="shared" si="3"/>
        <v>1547</v>
      </c>
    </row>
    <row r="16" spans="1:10" ht="13.5" customHeight="1" x14ac:dyDescent="0.15">
      <c r="A16" s="21"/>
      <c r="B16" s="22"/>
      <c r="C16" s="19" t="s">
        <v>19</v>
      </c>
      <c r="D16" s="20">
        <v>560</v>
      </c>
      <c r="E16" s="20">
        <f t="shared" si="1"/>
        <v>560</v>
      </c>
      <c r="F16" s="20">
        <f t="shared" si="0"/>
        <v>576</v>
      </c>
      <c r="G16" s="20">
        <f t="shared" si="2"/>
        <v>1151</v>
      </c>
      <c r="H16" s="20">
        <f t="shared" si="3"/>
        <v>1726</v>
      </c>
    </row>
    <row r="17" spans="1:8" ht="13.5" customHeight="1" x14ac:dyDescent="0.15">
      <c r="A17" s="23"/>
      <c r="B17" s="24"/>
      <c r="C17" s="19" t="s">
        <v>20</v>
      </c>
      <c r="D17" s="20">
        <v>617</v>
      </c>
      <c r="E17" s="20">
        <f t="shared" si="1"/>
        <v>617</v>
      </c>
      <c r="F17" s="20">
        <f t="shared" si="0"/>
        <v>634</v>
      </c>
      <c r="G17" s="20">
        <f t="shared" si="2"/>
        <v>1268</v>
      </c>
      <c r="H17" s="20">
        <f t="shared" si="3"/>
        <v>1901</v>
      </c>
    </row>
    <row r="18" spans="1:8" ht="13.5" customHeight="1" x14ac:dyDescent="0.15">
      <c r="A18" s="17" t="s">
        <v>54</v>
      </c>
      <c r="B18" s="18"/>
      <c r="C18" s="19" t="s">
        <v>16</v>
      </c>
      <c r="D18" s="20">
        <v>570</v>
      </c>
      <c r="E18" s="20">
        <f t="shared" si="1"/>
        <v>570</v>
      </c>
      <c r="F18" s="20">
        <f t="shared" si="0"/>
        <v>586</v>
      </c>
      <c r="G18" s="20">
        <f t="shared" si="2"/>
        <v>1171</v>
      </c>
      <c r="H18" s="20">
        <f t="shared" si="3"/>
        <v>1756</v>
      </c>
    </row>
    <row r="19" spans="1:8" ht="13.5" customHeight="1" x14ac:dyDescent="0.15">
      <c r="A19" s="21"/>
      <c r="B19" s="22"/>
      <c r="C19" s="19" t="s">
        <v>17</v>
      </c>
      <c r="D19" s="20">
        <v>673</v>
      </c>
      <c r="E19" s="20">
        <f t="shared" si="1"/>
        <v>673</v>
      </c>
      <c r="F19" s="20">
        <f t="shared" si="0"/>
        <v>692</v>
      </c>
      <c r="G19" s="20">
        <f t="shared" si="2"/>
        <v>1383</v>
      </c>
      <c r="H19" s="20">
        <f t="shared" si="3"/>
        <v>2074</v>
      </c>
    </row>
    <row r="20" spans="1:8" ht="13.5" customHeight="1" x14ac:dyDescent="0.15">
      <c r="A20" s="21"/>
      <c r="B20" s="22"/>
      <c r="C20" s="19" t="s">
        <v>18</v>
      </c>
      <c r="D20" s="20">
        <v>777</v>
      </c>
      <c r="E20" s="20">
        <f t="shared" si="1"/>
        <v>777</v>
      </c>
      <c r="F20" s="20">
        <f t="shared" si="0"/>
        <v>798</v>
      </c>
      <c r="G20" s="20">
        <f t="shared" si="2"/>
        <v>1596</v>
      </c>
      <c r="H20" s="20">
        <f t="shared" si="3"/>
        <v>2394</v>
      </c>
    </row>
    <row r="21" spans="1:8" ht="13.5" customHeight="1" x14ac:dyDescent="0.15">
      <c r="A21" s="21"/>
      <c r="B21" s="22"/>
      <c r="C21" s="19" t="s">
        <v>19</v>
      </c>
      <c r="D21" s="20">
        <v>880</v>
      </c>
      <c r="E21" s="20">
        <f t="shared" si="1"/>
        <v>880</v>
      </c>
      <c r="F21" s="20">
        <f t="shared" si="0"/>
        <v>904</v>
      </c>
      <c r="G21" s="20">
        <f t="shared" si="2"/>
        <v>1808</v>
      </c>
      <c r="H21" s="20">
        <f t="shared" si="3"/>
        <v>2712</v>
      </c>
    </row>
    <row r="22" spans="1:8" ht="13.5" customHeight="1" x14ac:dyDescent="0.15">
      <c r="A22" s="23"/>
      <c r="B22" s="24"/>
      <c r="C22" s="19" t="s">
        <v>20</v>
      </c>
      <c r="D22" s="20">
        <v>984</v>
      </c>
      <c r="E22" s="20">
        <f t="shared" si="1"/>
        <v>984</v>
      </c>
      <c r="F22" s="20">
        <f t="shared" si="0"/>
        <v>1011</v>
      </c>
      <c r="G22" s="20">
        <f t="shared" si="2"/>
        <v>2021</v>
      </c>
      <c r="H22" s="20">
        <f t="shared" si="3"/>
        <v>3032</v>
      </c>
    </row>
    <row r="23" spans="1:8" ht="13.5" customHeight="1" x14ac:dyDescent="0.15">
      <c r="A23" s="17" t="s">
        <v>55</v>
      </c>
      <c r="B23" s="18"/>
      <c r="C23" s="19" t="s">
        <v>16</v>
      </c>
      <c r="D23" s="20">
        <v>584</v>
      </c>
      <c r="E23" s="20">
        <f t="shared" si="1"/>
        <v>584</v>
      </c>
      <c r="F23" s="20">
        <f t="shared" ref="F23:F62" si="4">INT(E23*$J$2)-INT(0.9*INT(E23*$J$2))</f>
        <v>600</v>
      </c>
      <c r="G23" s="20">
        <f>INT(E23*$J$2)-INT(0.8*INT(E23*$J$2))</f>
        <v>1200</v>
      </c>
      <c r="H23" s="20">
        <f t="shared" si="3"/>
        <v>1800</v>
      </c>
    </row>
    <row r="24" spans="1:8" ht="13.5" customHeight="1" x14ac:dyDescent="0.15">
      <c r="A24" s="21"/>
      <c r="B24" s="22"/>
      <c r="C24" s="19" t="s">
        <v>17</v>
      </c>
      <c r="D24" s="20">
        <v>689</v>
      </c>
      <c r="E24" s="20">
        <f t="shared" si="1"/>
        <v>689</v>
      </c>
      <c r="F24" s="20">
        <f t="shared" si="4"/>
        <v>708</v>
      </c>
      <c r="G24" s="20">
        <f t="shared" ref="G24:G62" si="5">INT(E24*$J$2)-INT(0.8*INT(E24*$J$2))</f>
        <v>1416</v>
      </c>
      <c r="H24" s="20">
        <f t="shared" si="3"/>
        <v>2123</v>
      </c>
    </row>
    <row r="25" spans="1:8" ht="13.5" customHeight="1" x14ac:dyDescent="0.15">
      <c r="A25" s="21"/>
      <c r="B25" s="22"/>
      <c r="C25" s="19" t="s">
        <v>18</v>
      </c>
      <c r="D25" s="20">
        <v>796</v>
      </c>
      <c r="E25" s="20">
        <f t="shared" si="1"/>
        <v>796</v>
      </c>
      <c r="F25" s="20">
        <f t="shared" si="4"/>
        <v>818</v>
      </c>
      <c r="G25" s="20">
        <f t="shared" si="5"/>
        <v>1635</v>
      </c>
      <c r="H25" s="20">
        <f t="shared" si="3"/>
        <v>2453</v>
      </c>
    </row>
    <row r="26" spans="1:8" ht="13.5" customHeight="1" x14ac:dyDescent="0.15">
      <c r="A26" s="21"/>
      <c r="B26" s="22"/>
      <c r="C26" s="19" t="s">
        <v>19</v>
      </c>
      <c r="D26" s="20">
        <v>901</v>
      </c>
      <c r="E26" s="20">
        <f t="shared" si="1"/>
        <v>901</v>
      </c>
      <c r="F26" s="20">
        <f t="shared" si="4"/>
        <v>926</v>
      </c>
      <c r="G26" s="20">
        <f t="shared" si="5"/>
        <v>1851</v>
      </c>
      <c r="H26" s="20">
        <f t="shared" si="3"/>
        <v>2776</v>
      </c>
    </row>
    <row r="27" spans="1:8" ht="13.5" customHeight="1" x14ac:dyDescent="0.15">
      <c r="A27" s="23"/>
      <c r="B27" s="24"/>
      <c r="C27" s="19" t="s">
        <v>20</v>
      </c>
      <c r="D27" s="20">
        <v>1008</v>
      </c>
      <c r="E27" s="20">
        <f t="shared" si="1"/>
        <v>1008</v>
      </c>
      <c r="F27" s="20">
        <f t="shared" si="4"/>
        <v>1036</v>
      </c>
      <c r="G27" s="20">
        <f t="shared" si="5"/>
        <v>2071</v>
      </c>
      <c r="H27" s="20">
        <f t="shared" si="3"/>
        <v>3106</v>
      </c>
    </row>
    <row r="28" spans="1:8" ht="13.5" customHeight="1" x14ac:dyDescent="0.15">
      <c r="A28" s="17" t="s">
        <v>56</v>
      </c>
      <c r="B28" s="18"/>
      <c r="C28" s="19" t="s">
        <v>16</v>
      </c>
      <c r="D28" s="20">
        <v>658</v>
      </c>
      <c r="E28" s="20">
        <f t="shared" si="1"/>
        <v>658</v>
      </c>
      <c r="F28" s="20">
        <f t="shared" si="4"/>
        <v>676</v>
      </c>
      <c r="G28" s="20">
        <f t="shared" si="5"/>
        <v>1352</v>
      </c>
      <c r="H28" s="20">
        <f t="shared" si="3"/>
        <v>2028</v>
      </c>
    </row>
    <row r="29" spans="1:8" ht="13.5" customHeight="1" x14ac:dyDescent="0.15">
      <c r="A29" s="21"/>
      <c r="B29" s="22"/>
      <c r="C29" s="19" t="s">
        <v>17</v>
      </c>
      <c r="D29" s="20">
        <v>777</v>
      </c>
      <c r="E29" s="20">
        <f t="shared" si="1"/>
        <v>777</v>
      </c>
      <c r="F29" s="20">
        <f t="shared" si="4"/>
        <v>798</v>
      </c>
      <c r="G29" s="20">
        <f t="shared" si="5"/>
        <v>1596</v>
      </c>
      <c r="H29" s="20">
        <f t="shared" si="3"/>
        <v>2394</v>
      </c>
    </row>
    <row r="30" spans="1:8" ht="13.5" customHeight="1" x14ac:dyDescent="0.15">
      <c r="A30" s="21"/>
      <c r="B30" s="22"/>
      <c r="C30" s="19" t="s">
        <v>18</v>
      </c>
      <c r="D30" s="20">
        <v>900</v>
      </c>
      <c r="E30" s="20">
        <f t="shared" si="1"/>
        <v>900</v>
      </c>
      <c r="F30" s="20">
        <f t="shared" si="4"/>
        <v>925</v>
      </c>
      <c r="G30" s="20">
        <f t="shared" si="5"/>
        <v>1849</v>
      </c>
      <c r="H30" s="20">
        <f t="shared" si="3"/>
        <v>2773</v>
      </c>
    </row>
    <row r="31" spans="1:8" ht="13.5" customHeight="1" x14ac:dyDescent="0.15">
      <c r="A31" s="21"/>
      <c r="B31" s="22"/>
      <c r="C31" s="19" t="s">
        <v>19</v>
      </c>
      <c r="D31" s="20">
        <v>1023</v>
      </c>
      <c r="E31" s="20">
        <f t="shared" si="1"/>
        <v>1023</v>
      </c>
      <c r="F31" s="20">
        <f t="shared" si="4"/>
        <v>1051</v>
      </c>
      <c r="G31" s="20">
        <f t="shared" si="5"/>
        <v>2102</v>
      </c>
      <c r="H31" s="20">
        <f t="shared" si="3"/>
        <v>3152</v>
      </c>
    </row>
    <row r="32" spans="1:8" ht="13.5" customHeight="1" x14ac:dyDescent="0.15">
      <c r="A32" s="23"/>
      <c r="B32" s="24"/>
      <c r="C32" s="19" t="s">
        <v>20</v>
      </c>
      <c r="D32" s="20">
        <v>1148</v>
      </c>
      <c r="E32" s="20">
        <f t="shared" si="1"/>
        <v>1148</v>
      </c>
      <c r="F32" s="20">
        <f t="shared" si="4"/>
        <v>1179</v>
      </c>
      <c r="G32" s="20">
        <f t="shared" si="5"/>
        <v>2358</v>
      </c>
      <c r="H32" s="20">
        <f t="shared" si="3"/>
        <v>3537</v>
      </c>
    </row>
    <row r="33" spans="1:9" ht="13.5" customHeight="1" x14ac:dyDescent="0.15">
      <c r="A33" s="17" t="s">
        <v>57</v>
      </c>
      <c r="B33" s="18"/>
      <c r="C33" s="19" t="s">
        <v>16</v>
      </c>
      <c r="D33" s="20">
        <v>669</v>
      </c>
      <c r="E33" s="20">
        <f t="shared" si="1"/>
        <v>669</v>
      </c>
      <c r="F33" s="20">
        <f t="shared" si="4"/>
        <v>687</v>
      </c>
      <c r="G33" s="20">
        <f t="shared" si="5"/>
        <v>1374</v>
      </c>
      <c r="H33" s="20">
        <f t="shared" si="3"/>
        <v>2061</v>
      </c>
    </row>
    <row r="34" spans="1:9" ht="13.5" customHeight="1" x14ac:dyDescent="0.15">
      <c r="A34" s="21"/>
      <c r="B34" s="22"/>
      <c r="C34" s="19" t="s">
        <v>17</v>
      </c>
      <c r="D34" s="20">
        <v>791</v>
      </c>
      <c r="E34" s="20">
        <f t="shared" si="1"/>
        <v>791</v>
      </c>
      <c r="F34" s="20">
        <f t="shared" si="4"/>
        <v>813</v>
      </c>
      <c r="G34" s="20">
        <f t="shared" si="5"/>
        <v>1625</v>
      </c>
      <c r="H34" s="20">
        <f t="shared" si="3"/>
        <v>2437</v>
      </c>
    </row>
    <row r="35" spans="1:9" ht="13.5" customHeight="1" x14ac:dyDescent="0.15">
      <c r="A35" s="21"/>
      <c r="B35" s="22"/>
      <c r="C35" s="19" t="s">
        <v>18</v>
      </c>
      <c r="D35" s="20">
        <v>915</v>
      </c>
      <c r="E35" s="20">
        <f t="shared" si="1"/>
        <v>915</v>
      </c>
      <c r="F35" s="20">
        <f t="shared" si="4"/>
        <v>940</v>
      </c>
      <c r="G35" s="20">
        <f t="shared" si="5"/>
        <v>1880</v>
      </c>
      <c r="H35" s="20">
        <f t="shared" si="3"/>
        <v>2820</v>
      </c>
    </row>
    <row r="36" spans="1:9" ht="13.5" customHeight="1" x14ac:dyDescent="0.15">
      <c r="A36" s="21"/>
      <c r="B36" s="22"/>
      <c r="C36" s="19" t="s">
        <v>19</v>
      </c>
      <c r="D36" s="20">
        <v>1041</v>
      </c>
      <c r="E36" s="20">
        <f t="shared" si="1"/>
        <v>1041</v>
      </c>
      <c r="F36" s="20">
        <f t="shared" si="4"/>
        <v>1070</v>
      </c>
      <c r="G36" s="20">
        <f t="shared" si="5"/>
        <v>2139</v>
      </c>
      <c r="H36" s="20">
        <f t="shared" si="3"/>
        <v>3208</v>
      </c>
    </row>
    <row r="37" spans="1:9" ht="13.5" customHeight="1" x14ac:dyDescent="0.15">
      <c r="A37" s="23"/>
      <c r="B37" s="24"/>
      <c r="C37" s="19" t="s">
        <v>20</v>
      </c>
      <c r="D37" s="20">
        <v>1168</v>
      </c>
      <c r="E37" s="20">
        <f t="shared" si="1"/>
        <v>1168</v>
      </c>
      <c r="F37" s="20">
        <f t="shared" si="4"/>
        <v>1200</v>
      </c>
      <c r="G37" s="20">
        <f t="shared" si="5"/>
        <v>2399</v>
      </c>
      <c r="H37" s="20">
        <f t="shared" si="3"/>
        <v>3599</v>
      </c>
    </row>
    <row r="38" spans="1:9" ht="13.5" customHeight="1" x14ac:dyDescent="0.15">
      <c r="A38" s="25" t="s">
        <v>21</v>
      </c>
      <c r="B38" s="26"/>
      <c r="C38" s="19" t="s">
        <v>16</v>
      </c>
      <c r="D38" s="20">
        <f>D33+$I$39</f>
        <v>719</v>
      </c>
      <c r="E38" s="20">
        <f t="shared" si="1"/>
        <v>719</v>
      </c>
      <c r="F38" s="20">
        <f t="shared" si="4"/>
        <v>739</v>
      </c>
      <c r="G38" s="20">
        <f t="shared" si="5"/>
        <v>1477</v>
      </c>
      <c r="H38" s="20">
        <f t="shared" si="3"/>
        <v>2216</v>
      </c>
      <c r="I38" s="3" t="s">
        <v>41</v>
      </c>
    </row>
    <row r="39" spans="1:9" ht="13.5" customHeight="1" x14ac:dyDescent="0.15">
      <c r="A39" s="27" t="s">
        <v>22</v>
      </c>
      <c r="B39" s="26"/>
      <c r="C39" s="19" t="s">
        <v>17</v>
      </c>
      <c r="D39" s="20">
        <f>D34+$I$39</f>
        <v>841</v>
      </c>
      <c r="E39" s="20">
        <f t="shared" si="1"/>
        <v>841</v>
      </c>
      <c r="F39" s="20">
        <f t="shared" si="4"/>
        <v>864</v>
      </c>
      <c r="G39" s="20">
        <f t="shared" si="5"/>
        <v>1728</v>
      </c>
      <c r="H39" s="20">
        <f t="shared" si="3"/>
        <v>2592</v>
      </c>
      <c r="I39" s="2">
        <v>50</v>
      </c>
    </row>
    <row r="40" spans="1:9" ht="13.5" customHeight="1" x14ac:dyDescent="0.15">
      <c r="A40" s="27" t="s">
        <v>23</v>
      </c>
      <c r="B40" s="26"/>
      <c r="C40" s="19" t="s">
        <v>18</v>
      </c>
      <c r="D40" s="20">
        <f>D35+$I$39</f>
        <v>965</v>
      </c>
      <c r="E40" s="20">
        <f t="shared" si="1"/>
        <v>965</v>
      </c>
      <c r="F40" s="20">
        <f t="shared" si="4"/>
        <v>991</v>
      </c>
      <c r="G40" s="20">
        <f t="shared" si="5"/>
        <v>1982</v>
      </c>
      <c r="H40" s="20">
        <f t="shared" si="3"/>
        <v>2973</v>
      </c>
    </row>
    <row r="41" spans="1:9" ht="13.5" customHeight="1" x14ac:dyDescent="0.15">
      <c r="A41" s="28" t="s">
        <v>24</v>
      </c>
      <c r="B41" s="26"/>
      <c r="C41" s="19" t="s">
        <v>19</v>
      </c>
      <c r="D41" s="20">
        <f>D36+$I$39</f>
        <v>1091</v>
      </c>
      <c r="E41" s="20">
        <f t="shared" si="1"/>
        <v>1091</v>
      </c>
      <c r="F41" s="20">
        <f t="shared" si="4"/>
        <v>1121</v>
      </c>
      <c r="G41" s="20">
        <f t="shared" si="5"/>
        <v>2241</v>
      </c>
      <c r="H41" s="20">
        <f t="shared" si="3"/>
        <v>3362</v>
      </c>
    </row>
    <row r="42" spans="1:9" ht="13.5" customHeight="1" x14ac:dyDescent="0.15">
      <c r="A42" s="29" t="s">
        <v>25</v>
      </c>
      <c r="B42" s="30"/>
      <c r="C42" s="19" t="s">
        <v>20</v>
      </c>
      <c r="D42" s="20">
        <f>D37+$I$39</f>
        <v>1218</v>
      </c>
      <c r="E42" s="20">
        <f t="shared" si="1"/>
        <v>1218</v>
      </c>
      <c r="F42" s="20">
        <f t="shared" si="4"/>
        <v>1251</v>
      </c>
      <c r="G42" s="20">
        <f t="shared" si="5"/>
        <v>2502</v>
      </c>
      <c r="H42" s="20">
        <f t="shared" si="3"/>
        <v>3753</v>
      </c>
    </row>
    <row r="43" spans="1:9" ht="13.5" customHeight="1" x14ac:dyDescent="0.15">
      <c r="A43" s="25" t="s">
        <v>21</v>
      </c>
      <c r="B43" s="26"/>
      <c r="C43" s="19" t="s">
        <v>16</v>
      </c>
      <c r="D43" s="20">
        <f>D33+$I$44</f>
        <v>769</v>
      </c>
      <c r="E43" s="20">
        <f t="shared" si="1"/>
        <v>769</v>
      </c>
      <c r="F43" s="20">
        <f t="shared" si="4"/>
        <v>790</v>
      </c>
      <c r="G43" s="20">
        <f t="shared" si="5"/>
        <v>1580</v>
      </c>
      <c r="H43" s="20">
        <f t="shared" si="3"/>
        <v>2370</v>
      </c>
      <c r="I43" s="3" t="s">
        <v>41</v>
      </c>
    </row>
    <row r="44" spans="1:9" ht="13.5" customHeight="1" x14ac:dyDescent="0.15">
      <c r="A44" s="27" t="s">
        <v>22</v>
      </c>
      <c r="B44" s="26"/>
      <c r="C44" s="19" t="s">
        <v>17</v>
      </c>
      <c r="D44" s="20">
        <f>D34+$I$44</f>
        <v>891</v>
      </c>
      <c r="E44" s="20">
        <f t="shared" si="1"/>
        <v>891</v>
      </c>
      <c r="F44" s="20">
        <f t="shared" si="4"/>
        <v>915</v>
      </c>
      <c r="G44" s="20">
        <f t="shared" si="5"/>
        <v>1830</v>
      </c>
      <c r="H44" s="20">
        <f t="shared" si="3"/>
        <v>2745</v>
      </c>
      <c r="I44" s="2">
        <v>100</v>
      </c>
    </row>
    <row r="45" spans="1:9" ht="13.5" customHeight="1" x14ac:dyDescent="0.15">
      <c r="A45" s="27" t="s">
        <v>23</v>
      </c>
      <c r="B45" s="26"/>
      <c r="C45" s="19" t="s">
        <v>18</v>
      </c>
      <c r="D45" s="20">
        <f>D35+$I$44</f>
        <v>1015</v>
      </c>
      <c r="E45" s="20">
        <f t="shared" si="1"/>
        <v>1015</v>
      </c>
      <c r="F45" s="20">
        <f t="shared" si="4"/>
        <v>1043</v>
      </c>
      <c r="G45" s="20">
        <f t="shared" si="5"/>
        <v>2085</v>
      </c>
      <c r="H45" s="20">
        <f t="shared" si="3"/>
        <v>3128</v>
      </c>
    </row>
    <row r="46" spans="1:9" ht="13.5" customHeight="1" x14ac:dyDescent="0.15">
      <c r="A46" s="28" t="s">
        <v>31</v>
      </c>
      <c r="B46" s="26"/>
      <c r="C46" s="19" t="s">
        <v>19</v>
      </c>
      <c r="D46" s="20">
        <f>D36+$I$44</f>
        <v>1141</v>
      </c>
      <c r="E46" s="20">
        <f t="shared" si="1"/>
        <v>1141</v>
      </c>
      <c r="F46" s="20">
        <f t="shared" si="4"/>
        <v>1172</v>
      </c>
      <c r="G46" s="20">
        <f t="shared" si="5"/>
        <v>2344</v>
      </c>
      <c r="H46" s="20">
        <f t="shared" si="3"/>
        <v>3516</v>
      </c>
    </row>
    <row r="47" spans="1:9" ht="13.5" customHeight="1" x14ac:dyDescent="0.15">
      <c r="A47" s="29" t="s">
        <v>32</v>
      </c>
      <c r="B47" s="30"/>
      <c r="C47" s="19" t="s">
        <v>20</v>
      </c>
      <c r="D47" s="20">
        <f>D37+$I$44</f>
        <v>1268</v>
      </c>
      <c r="E47" s="20">
        <f t="shared" si="1"/>
        <v>1268</v>
      </c>
      <c r="F47" s="20">
        <f t="shared" si="4"/>
        <v>1303</v>
      </c>
      <c r="G47" s="20">
        <f t="shared" si="5"/>
        <v>2605</v>
      </c>
      <c r="H47" s="20">
        <f t="shared" si="3"/>
        <v>3907</v>
      </c>
    </row>
    <row r="48" spans="1:9" ht="13.5" customHeight="1" x14ac:dyDescent="0.15">
      <c r="A48" s="25" t="s">
        <v>21</v>
      </c>
      <c r="B48" s="26"/>
      <c r="C48" s="19" t="s">
        <v>16</v>
      </c>
      <c r="D48" s="20">
        <f>D33+$I$49</f>
        <v>819</v>
      </c>
      <c r="E48" s="20">
        <f t="shared" si="1"/>
        <v>819</v>
      </c>
      <c r="F48" s="20">
        <f t="shared" si="4"/>
        <v>842</v>
      </c>
      <c r="G48" s="20">
        <f t="shared" si="5"/>
        <v>1683</v>
      </c>
      <c r="H48" s="20">
        <f t="shared" si="3"/>
        <v>2524</v>
      </c>
      <c r="I48" s="3" t="s">
        <v>41</v>
      </c>
    </row>
    <row r="49" spans="1:10" ht="13.5" customHeight="1" x14ac:dyDescent="0.15">
      <c r="A49" s="27" t="s">
        <v>22</v>
      </c>
      <c r="B49" s="26"/>
      <c r="C49" s="19" t="s">
        <v>17</v>
      </c>
      <c r="D49" s="20">
        <f>D34+$I$49</f>
        <v>941</v>
      </c>
      <c r="E49" s="20">
        <f t="shared" si="1"/>
        <v>941</v>
      </c>
      <c r="F49" s="20">
        <f t="shared" si="4"/>
        <v>967</v>
      </c>
      <c r="G49" s="20">
        <f t="shared" si="5"/>
        <v>1933</v>
      </c>
      <c r="H49" s="20">
        <f t="shared" si="3"/>
        <v>2900</v>
      </c>
      <c r="I49" s="2">
        <v>150</v>
      </c>
    </row>
    <row r="50" spans="1:10" ht="13.5" customHeight="1" x14ac:dyDescent="0.15">
      <c r="A50" s="27" t="s">
        <v>23</v>
      </c>
      <c r="B50" s="26"/>
      <c r="C50" s="19" t="s">
        <v>18</v>
      </c>
      <c r="D50" s="20">
        <f>D35+$I$49</f>
        <v>1065</v>
      </c>
      <c r="E50" s="20">
        <f t="shared" si="1"/>
        <v>1065</v>
      </c>
      <c r="F50" s="20">
        <f t="shared" si="4"/>
        <v>1094</v>
      </c>
      <c r="G50" s="20">
        <f t="shared" si="5"/>
        <v>2188</v>
      </c>
      <c r="H50" s="20">
        <f t="shared" si="3"/>
        <v>3282</v>
      </c>
    </row>
    <row r="51" spans="1:10" ht="13.5" customHeight="1" x14ac:dyDescent="0.15">
      <c r="A51" s="28" t="s">
        <v>33</v>
      </c>
      <c r="B51" s="26"/>
      <c r="C51" s="19" t="s">
        <v>19</v>
      </c>
      <c r="D51" s="20">
        <f>D36+$I$49</f>
        <v>1191</v>
      </c>
      <c r="E51" s="20">
        <f t="shared" si="1"/>
        <v>1191</v>
      </c>
      <c r="F51" s="20">
        <f t="shared" si="4"/>
        <v>1224</v>
      </c>
      <c r="G51" s="20">
        <f t="shared" si="5"/>
        <v>2447</v>
      </c>
      <c r="H51" s="20">
        <f t="shared" si="3"/>
        <v>3670</v>
      </c>
    </row>
    <row r="52" spans="1:10" ht="13.5" customHeight="1" x14ac:dyDescent="0.15">
      <c r="A52" s="29" t="s">
        <v>34</v>
      </c>
      <c r="B52" s="30"/>
      <c r="C52" s="19" t="s">
        <v>20</v>
      </c>
      <c r="D52" s="31">
        <f>D37+$I$49</f>
        <v>1318</v>
      </c>
      <c r="E52" s="20">
        <f t="shared" si="1"/>
        <v>1318</v>
      </c>
      <c r="F52" s="20">
        <f t="shared" si="4"/>
        <v>1354</v>
      </c>
      <c r="G52" s="20">
        <f t="shared" si="5"/>
        <v>2707</v>
      </c>
      <c r="H52" s="20">
        <f t="shared" si="3"/>
        <v>4061</v>
      </c>
    </row>
    <row r="53" spans="1:10" ht="13.5" customHeight="1" x14ac:dyDescent="0.15">
      <c r="A53" s="25" t="s">
        <v>21</v>
      </c>
      <c r="B53" s="26"/>
      <c r="C53" s="19" t="s">
        <v>16</v>
      </c>
      <c r="D53" s="31">
        <f>D33+$I$54</f>
        <v>869</v>
      </c>
      <c r="E53" s="20">
        <f t="shared" si="1"/>
        <v>869</v>
      </c>
      <c r="F53" s="20">
        <f t="shared" si="4"/>
        <v>893</v>
      </c>
      <c r="G53" s="20">
        <f t="shared" si="5"/>
        <v>1785</v>
      </c>
      <c r="H53" s="20">
        <f t="shared" si="3"/>
        <v>2678</v>
      </c>
      <c r="I53" s="3" t="s">
        <v>41</v>
      </c>
    </row>
    <row r="54" spans="1:10" ht="13.5" customHeight="1" x14ac:dyDescent="0.15">
      <c r="A54" s="27" t="s">
        <v>22</v>
      </c>
      <c r="B54" s="26"/>
      <c r="C54" s="19" t="s">
        <v>17</v>
      </c>
      <c r="D54" s="31">
        <f>D34+$I$54</f>
        <v>991</v>
      </c>
      <c r="E54" s="20">
        <f t="shared" si="1"/>
        <v>991</v>
      </c>
      <c r="F54" s="20">
        <f t="shared" si="4"/>
        <v>1018</v>
      </c>
      <c r="G54" s="20">
        <f t="shared" si="5"/>
        <v>2036</v>
      </c>
      <c r="H54" s="20">
        <f t="shared" si="3"/>
        <v>3054</v>
      </c>
      <c r="I54" s="2">
        <v>200</v>
      </c>
    </row>
    <row r="55" spans="1:10" ht="13.5" customHeight="1" x14ac:dyDescent="0.15">
      <c r="A55" s="27" t="s">
        <v>23</v>
      </c>
      <c r="B55" s="26"/>
      <c r="C55" s="19" t="s">
        <v>18</v>
      </c>
      <c r="D55" s="31">
        <f>D35+$I$54</f>
        <v>1115</v>
      </c>
      <c r="E55" s="20">
        <f t="shared" si="1"/>
        <v>1115</v>
      </c>
      <c r="F55" s="20">
        <f t="shared" si="4"/>
        <v>1146</v>
      </c>
      <c r="G55" s="20">
        <f t="shared" si="5"/>
        <v>2291</v>
      </c>
      <c r="H55" s="20">
        <f t="shared" si="3"/>
        <v>3436</v>
      </c>
    </row>
    <row r="56" spans="1:10" ht="13.5" customHeight="1" x14ac:dyDescent="0.15">
      <c r="A56" s="28" t="s">
        <v>37</v>
      </c>
      <c r="B56" s="26"/>
      <c r="C56" s="19" t="s">
        <v>19</v>
      </c>
      <c r="D56" s="31">
        <f>D36+$I$54</f>
        <v>1241</v>
      </c>
      <c r="E56" s="20">
        <f t="shared" si="1"/>
        <v>1241</v>
      </c>
      <c r="F56" s="20">
        <f t="shared" si="4"/>
        <v>1275</v>
      </c>
      <c r="G56" s="20">
        <f t="shared" si="5"/>
        <v>2549</v>
      </c>
      <c r="H56" s="20">
        <f t="shared" si="3"/>
        <v>3824</v>
      </c>
    </row>
    <row r="57" spans="1:10" ht="13.5" customHeight="1" x14ac:dyDescent="0.15">
      <c r="A57" s="29" t="s">
        <v>38</v>
      </c>
      <c r="B57" s="30"/>
      <c r="C57" s="19" t="s">
        <v>20</v>
      </c>
      <c r="D57" s="31">
        <f>D37+$I$54</f>
        <v>1368</v>
      </c>
      <c r="E57" s="20">
        <f t="shared" si="1"/>
        <v>1368</v>
      </c>
      <c r="F57" s="20">
        <f t="shared" si="4"/>
        <v>1405</v>
      </c>
      <c r="G57" s="20">
        <f t="shared" si="5"/>
        <v>2810</v>
      </c>
      <c r="H57" s="20">
        <f t="shared" si="3"/>
        <v>4215</v>
      </c>
    </row>
    <row r="58" spans="1:10" ht="13.5" customHeight="1" x14ac:dyDescent="0.15">
      <c r="A58" s="25" t="s">
        <v>21</v>
      </c>
      <c r="B58" s="26"/>
      <c r="C58" s="19" t="s">
        <v>16</v>
      </c>
      <c r="D58" s="31">
        <f>D33+$I$59</f>
        <v>919</v>
      </c>
      <c r="E58" s="20">
        <f t="shared" si="1"/>
        <v>919</v>
      </c>
      <c r="F58" s="20">
        <f t="shared" si="4"/>
        <v>944</v>
      </c>
      <c r="G58" s="20">
        <f t="shared" si="5"/>
        <v>1888</v>
      </c>
      <c r="H58" s="20">
        <f t="shared" si="3"/>
        <v>2832</v>
      </c>
      <c r="I58" s="3" t="s">
        <v>41</v>
      </c>
    </row>
    <row r="59" spans="1:10" ht="13.5" customHeight="1" x14ac:dyDescent="0.15">
      <c r="A59" s="27" t="s">
        <v>22</v>
      </c>
      <c r="B59" s="26"/>
      <c r="C59" s="19" t="s">
        <v>17</v>
      </c>
      <c r="D59" s="31">
        <f>D34+$I$59</f>
        <v>1041</v>
      </c>
      <c r="E59" s="20">
        <f t="shared" si="1"/>
        <v>1041</v>
      </c>
      <c r="F59" s="20">
        <f t="shared" si="4"/>
        <v>1070</v>
      </c>
      <c r="G59" s="20">
        <f t="shared" si="5"/>
        <v>2139</v>
      </c>
      <c r="H59" s="20">
        <f t="shared" si="3"/>
        <v>3208</v>
      </c>
      <c r="I59" s="2">
        <v>250</v>
      </c>
    </row>
    <row r="60" spans="1:10" ht="13.5" customHeight="1" x14ac:dyDescent="0.15">
      <c r="A60" s="27" t="s">
        <v>23</v>
      </c>
      <c r="B60" s="26"/>
      <c r="C60" s="19" t="s">
        <v>18</v>
      </c>
      <c r="D60" s="31">
        <f>D35+$I$59</f>
        <v>1165</v>
      </c>
      <c r="E60" s="20">
        <f t="shared" si="1"/>
        <v>1165</v>
      </c>
      <c r="F60" s="20">
        <f t="shared" si="4"/>
        <v>1197</v>
      </c>
      <c r="G60" s="20">
        <f t="shared" si="5"/>
        <v>2393</v>
      </c>
      <c r="H60" s="20">
        <f t="shared" si="3"/>
        <v>3590</v>
      </c>
    </row>
    <row r="61" spans="1:10" ht="13.5" customHeight="1" x14ac:dyDescent="0.15">
      <c r="A61" s="28" t="s">
        <v>39</v>
      </c>
      <c r="B61" s="26"/>
      <c r="C61" s="19" t="s">
        <v>19</v>
      </c>
      <c r="D61" s="31">
        <f>D36+$I$59</f>
        <v>1291</v>
      </c>
      <c r="E61" s="20">
        <f t="shared" si="1"/>
        <v>1291</v>
      </c>
      <c r="F61" s="20">
        <f t="shared" si="4"/>
        <v>1326</v>
      </c>
      <c r="G61" s="20">
        <f t="shared" si="5"/>
        <v>2652</v>
      </c>
      <c r="H61" s="20">
        <f t="shared" si="3"/>
        <v>3978</v>
      </c>
    </row>
    <row r="62" spans="1:10" ht="13.5" customHeight="1" x14ac:dyDescent="0.15">
      <c r="A62" s="29" t="s">
        <v>40</v>
      </c>
      <c r="B62" s="30"/>
      <c r="C62" s="19" t="s">
        <v>20</v>
      </c>
      <c r="D62" s="31">
        <f>D37+$I$59</f>
        <v>1418</v>
      </c>
      <c r="E62" s="20">
        <f t="shared" si="1"/>
        <v>1418</v>
      </c>
      <c r="F62" s="20">
        <f t="shared" si="4"/>
        <v>1457</v>
      </c>
      <c r="G62" s="20">
        <f t="shared" si="5"/>
        <v>2913</v>
      </c>
      <c r="H62" s="20">
        <f t="shared" si="3"/>
        <v>4369</v>
      </c>
    </row>
    <row r="63" spans="1:10" ht="13.5" customHeight="1" x14ac:dyDescent="0.15">
      <c r="A63" s="32" t="s">
        <v>47</v>
      </c>
      <c r="B63" s="33"/>
      <c r="C63" s="33"/>
      <c r="D63" s="34"/>
      <c r="E63" s="35"/>
      <c r="F63" s="34"/>
      <c r="G63" s="34"/>
    </row>
    <row r="64" spans="1:10" ht="13.5" customHeight="1" x14ac:dyDescent="0.15">
      <c r="A64" s="32" t="s">
        <v>48</v>
      </c>
      <c r="B64" s="33"/>
      <c r="C64" s="33"/>
      <c r="D64" s="34"/>
      <c r="E64" s="35"/>
      <c r="F64" s="34"/>
      <c r="G64" s="34"/>
      <c r="J64" s="2" t="s">
        <v>45</v>
      </c>
    </row>
    <row r="65" spans="1:10" ht="13.5" customHeight="1" x14ac:dyDescent="0.15">
      <c r="A65" s="2" t="s">
        <v>101</v>
      </c>
      <c r="F65" s="2" t="s">
        <v>59</v>
      </c>
    </row>
    <row r="66" spans="1:10" ht="13.5" customHeight="1" x14ac:dyDescent="0.15">
      <c r="A66" s="2" t="s">
        <v>102</v>
      </c>
      <c r="F66" s="2" t="s">
        <v>71</v>
      </c>
    </row>
    <row r="67" spans="1:10" ht="13.5" customHeight="1" x14ac:dyDescent="0.15">
      <c r="A67" s="2" t="s">
        <v>72</v>
      </c>
      <c r="F67" s="2" t="s">
        <v>73</v>
      </c>
    </row>
    <row r="68" spans="1:10" ht="13.5" customHeight="1" x14ac:dyDescent="0.15">
      <c r="A68" s="2" t="s">
        <v>74</v>
      </c>
      <c r="F68" s="2" t="s">
        <v>61</v>
      </c>
    </row>
    <row r="69" spans="1:10" ht="13.5" customHeight="1" x14ac:dyDescent="0.15">
      <c r="A69" s="2" t="s">
        <v>75</v>
      </c>
      <c r="F69" s="2" t="s">
        <v>77</v>
      </c>
      <c r="J69" s="2" t="s">
        <v>78</v>
      </c>
    </row>
    <row r="70" spans="1:10" ht="13.5" customHeight="1" x14ac:dyDescent="0.15">
      <c r="A70" s="2" t="s">
        <v>76</v>
      </c>
      <c r="F70" s="2" t="s">
        <v>80</v>
      </c>
      <c r="J70" s="2" t="s">
        <v>79</v>
      </c>
    </row>
    <row r="71" spans="1:10" ht="13.5" customHeight="1" x14ac:dyDescent="0.15">
      <c r="A71" s="2" t="s">
        <v>81</v>
      </c>
      <c r="F71" s="2" t="s">
        <v>60</v>
      </c>
    </row>
    <row r="72" spans="1:10" ht="13.5" customHeight="1" x14ac:dyDescent="0.15">
      <c r="A72" s="2" t="s">
        <v>82</v>
      </c>
      <c r="F72" s="2" t="s">
        <v>104</v>
      </c>
    </row>
    <row r="73" spans="1:10" ht="13.5" customHeight="1" x14ac:dyDescent="0.15">
      <c r="A73" s="2" t="s">
        <v>84</v>
      </c>
      <c r="F73" s="2" t="s">
        <v>83</v>
      </c>
    </row>
    <row r="74" spans="1:10" ht="13.5" customHeight="1" x14ac:dyDescent="0.15">
      <c r="A74" s="2" t="s">
        <v>85</v>
      </c>
      <c r="F74" s="2" t="s">
        <v>86</v>
      </c>
      <c r="J74" s="2" t="s">
        <v>46</v>
      </c>
    </row>
    <row r="75" spans="1:10" ht="13.5" customHeight="1" x14ac:dyDescent="0.15">
      <c r="A75" s="2" t="s">
        <v>87</v>
      </c>
      <c r="F75" s="2" t="s">
        <v>88</v>
      </c>
    </row>
    <row r="76" spans="1:10" ht="13.5" customHeight="1" x14ac:dyDescent="0.15">
      <c r="A76" s="2" t="s">
        <v>108</v>
      </c>
      <c r="F76" s="2" t="s">
        <v>62</v>
      </c>
    </row>
    <row r="77" spans="1:10" ht="13.5" customHeight="1" x14ac:dyDescent="0.15">
      <c r="A77" s="2" t="s">
        <v>109</v>
      </c>
      <c r="F77" s="2" t="s">
        <v>62</v>
      </c>
      <c r="J77" s="2" t="s">
        <v>42</v>
      </c>
    </row>
    <row r="78" spans="1:10" ht="13.5" customHeight="1" x14ac:dyDescent="0.15">
      <c r="A78" s="2" t="s">
        <v>110</v>
      </c>
      <c r="F78" s="2" t="s">
        <v>89</v>
      </c>
    </row>
    <row r="79" spans="1:10" ht="13.5" customHeight="1" x14ac:dyDescent="0.15">
      <c r="A79" s="2" t="s">
        <v>90</v>
      </c>
      <c r="F79" s="2" t="s">
        <v>103</v>
      </c>
      <c r="J79" s="2" t="s">
        <v>91</v>
      </c>
    </row>
    <row r="80" spans="1:10" ht="13.5" customHeight="1" x14ac:dyDescent="0.15">
      <c r="A80" s="2" t="s">
        <v>92</v>
      </c>
      <c r="F80" s="2" t="s">
        <v>93</v>
      </c>
      <c r="J80" s="2" t="s">
        <v>105</v>
      </c>
    </row>
    <row r="81" spans="1:10" ht="13.5" customHeight="1" x14ac:dyDescent="0.15">
      <c r="A81" s="2" t="s">
        <v>111</v>
      </c>
      <c r="F81" s="2" t="s">
        <v>94</v>
      </c>
      <c r="J81" s="2" t="s">
        <v>105</v>
      </c>
    </row>
    <row r="82" spans="1:10" ht="13.5" customHeight="1" x14ac:dyDescent="0.15">
      <c r="A82" s="2" t="s">
        <v>112</v>
      </c>
      <c r="F82" s="2" t="s">
        <v>63</v>
      </c>
      <c r="J82" s="2" t="s">
        <v>91</v>
      </c>
    </row>
    <row r="83" spans="1:10" ht="13.5" customHeight="1" x14ac:dyDescent="0.15">
      <c r="A83" s="2" t="s">
        <v>113</v>
      </c>
      <c r="F83" s="2" t="s">
        <v>95</v>
      </c>
      <c r="J83" s="2" t="s">
        <v>91</v>
      </c>
    </row>
    <row r="84" spans="1:10" ht="13.5" customHeight="1" x14ac:dyDescent="0.15">
      <c r="A84" s="2" t="s">
        <v>114</v>
      </c>
      <c r="F84" s="2" t="s">
        <v>96</v>
      </c>
    </row>
    <row r="85" spans="1:10" ht="13.5" customHeight="1" x14ac:dyDescent="0.15">
      <c r="A85" s="2" t="s">
        <v>115</v>
      </c>
      <c r="F85" s="2" t="s">
        <v>35</v>
      </c>
    </row>
    <row r="86" spans="1:10" ht="13.5" customHeight="1" x14ac:dyDescent="0.15">
      <c r="A86" s="2" t="s">
        <v>116</v>
      </c>
      <c r="F86" s="2" t="s">
        <v>43</v>
      </c>
      <c r="J86" s="2" t="s">
        <v>44</v>
      </c>
    </row>
    <row r="87" spans="1:10" ht="13.5" customHeight="1" x14ac:dyDescent="0.15">
      <c r="A87" s="2" t="s">
        <v>117</v>
      </c>
      <c r="F87" s="2" t="s">
        <v>98</v>
      </c>
      <c r="J87" s="2" t="s">
        <v>46</v>
      </c>
    </row>
    <row r="88" spans="1:10" ht="13.5" customHeight="1" x14ac:dyDescent="0.15">
      <c r="A88" s="2" t="s">
        <v>118</v>
      </c>
      <c r="F88" s="2" t="s">
        <v>97</v>
      </c>
    </row>
    <row r="89" spans="1:10" ht="13.5" customHeight="1" x14ac:dyDescent="0.15">
      <c r="A89" s="2" t="s">
        <v>119</v>
      </c>
      <c r="F89" s="2" t="s">
        <v>99</v>
      </c>
    </row>
    <row r="90" spans="1:10" ht="13.5" customHeight="1" x14ac:dyDescent="0.15">
      <c r="A90" s="2" t="s">
        <v>120</v>
      </c>
      <c r="F90" s="2" t="s">
        <v>106</v>
      </c>
      <c r="J90" s="2" t="s">
        <v>46</v>
      </c>
    </row>
    <row r="91" spans="1:10" ht="13.5" customHeight="1" x14ac:dyDescent="0.15">
      <c r="F91" s="2" t="s">
        <v>107</v>
      </c>
    </row>
    <row r="92" spans="1:10" ht="13.5" customHeight="1" x14ac:dyDescent="0.15">
      <c r="F92" s="2" t="s">
        <v>121</v>
      </c>
    </row>
    <row r="93" spans="1:10" ht="13.5" customHeight="1" x14ac:dyDescent="0.15">
      <c r="F93" s="2" t="s">
        <v>122</v>
      </c>
    </row>
    <row r="94" spans="1:10" ht="13.5" customHeight="1" x14ac:dyDescent="0.15">
      <c r="A94" s="2" t="s">
        <v>100</v>
      </c>
      <c r="F94" s="2" t="s">
        <v>64</v>
      </c>
    </row>
    <row r="95" spans="1:10" ht="13.5" customHeight="1" x14ac:dyDescent="0.15"/>
    <row r="96" spans="1:10" ht="13.5" customHeight="1" x14ac:dyDescent="0.15">
      <c r="A96" s="2" t="s">
        <v>125</v>
      </c>
    </row>
    <row r="97" spans="1:10" ht="13.5" customHeight="1" x14ac:dyDescent="0.15">
      <c r="A97" s="2" t="s">
        <v>124</v>
      </c>
    </row>
    <row r="98" spans="1:10" ht="13.5" customHeight="1" x14ac:dyDescent="0.15"/>
    <row r="99" spans="1:10" ht="13.5" customHeight="1" x14ac:dyDescent="0.15"/>
    <row r="100" spans="1:10" ht="13.5" customHeight="1" x14ac:dyDescent="0.15">
      <c r="A100" s="2" t="s">
        <v>5</v>
      </c>
    </row>
    <row r="101" spans="1:10" ht="13.5" customHeight="1" x14ac:dyDescent="0.15">
      <c r="B101" s="2" t="s">
        <v>6</v>
      </c>
    </row>
    <row r="102" spans="1:10" ht="13.5" customHeight="1" x14ac:dyDescent="0.15">
      <c r="B102" s="36" t="s">
        <v>14</v>
      </c>
      <c r="C102" s="37"/>
      <c r="D102" s="37"/>
      <c r="E102" s="37"/>
      <c r="F102" s="38"/>
      <c r="G102" s="39" t="s">
        <v>15</v>
      </c>
      <c r="H102" s="40"/>
    </row>
    <row r="103" spans="1:10" ht="13.5" customHeight="1" x14ac:dyDescent="0.15">
      <c r="B103" s="41" t="s">
        <v>9</v>
      </c>
      <c r="C103" s="42"/>
      <c r="D103" s="43" t="s">
        <v>29</v>
      </c>
      <c r="E103" s="37"/>
      <c r="F103" s="38"/>
      <c r="G103" s="39" t="s">
        <v>11</v>
      </c>
      <c r="H103" s="40"/>
    </row>
    <row r="104" spans="1:10" ht="13.5" customHeight="1" x14ac:dyDescent="0.15">
      <c r="B104" s="41"/>
      <c r="C104" s="42"/>
      <c r="D104" s="43" t="s">
        <v>30</v>
      </c>
      <c r="E104" s="37"/>
      <c r="F104" s="38"/>
      <c r="G104" s="39" t="s">
        <v>12</v>
      </c>
      <c r="H104" s="40"/>
    </row>
    <row r="105" spans="1:10" ht="13.5" customHeight="1" x14ac:dyDescent="0.15">
      <c r="B105" s="36" t="s">
        <v>7</v>
      </c>
      <c r="C105" s="37"/>
      <c r="D105" s="37"/>
      <c r="E105" s="37"/>
      <c r="F105" s="38"/>
      <c r="G105" s="39" t="s">
        <v>27</v>
      </c>
      <c r="H105" s="40"/>
    </row>
    <row r="106" spans="1:10" ht="13.5" customHeight="1" x14ac:dyDescent="0.15"/>
    <row r="107" spans="1:10" ht="13.5" customHeight="1" x14ac:dyDescent="0.15">
      <c r="B107" s="2" t="s">
        <v>8</v>
      </c>
    </row>
    <row r="108" spans="1:10" ht="13.5" customHeight="1" x14ac:dyDescent="0.15">
      <c r="B108" s="2" t="s">
        <v>13</v>
      </c>
    </row>
    <row r="109" spans="1:10" ht="13.5" customHeight="1" x14ac:dyDescent="0.15"/>
    <row r="110" spans="1:10" ht="13.5" customHeight="1" x14ac:dyDescent="0.15">
      <c r="A110" s="1" t="s">
        <v>0</v>
      </c>
      <c r="B110" s="1"/>
      <c r="H110" s="2" t="s">
        <v>49</v>
      </c>
      <c r="J110" s="3" t="s">
        <v>36</v>
      </c>
    </row>
    <row r="111" spans="1:10" ht="13.5" customHeight="1" x14ac:dyDescent="0.15">
      <c r="A111" s="1"/>
      <c r="B111" s="1"/>
      <c r="J111" s="4">
        <v>10.27</v>
      </c>
    </row>
    <row r="112" spans="1:10" ht="13.5" customHeight="1" x14ac:dyDescent="0.15">
      <c r="A112" s="2" t="s">
        <v>4</v>
      </c>
    </row>
    <row r="113" spans="1:8" ht="13.5" customHeight="1" x14ac:dyDescent="0.15">
      <c r="A113" s="2" t="s">
        <v>28</v>
      </c>
    </row>
    <row r="114" spans="1:8" ht="17.25" customHeight="1" x14ac:dyDescent="0.15">
      <c r="A114" s="5" t="s">
        <v>1</v>
      </c>
      <c r="B114" s="6"/>
      <c r="C114" s="7" t="s">
        <v>2</v>
      </c>
      <c r="D114" s="7" t="s">
        <v>3</v>
      </c>
      <c r="E114" s="8" t="s">
        <v>10</v>
      </c>
      <c r="F114" s="8" t="s">
        <v>50</v>
      </c>
      <c r="G114" s="8" t="s">
        <v>51</v>
      </c>
      <c r="H114" s="8" t="s">
        <v>68</v>
      </c>
    </row>
    <row r="115" spans="1:8" ht="16.5" customHeight="1" x14ac:dyDescent="0.15">
      <c r="A115" s="9"/>
      <c r="B115" s="10"/>
      <c r="C115" s="11"/>
      <c r="D115" s="11"/>
      <c r="E115" s="11"/>
      <c r="F115" s="12"/>
      <c r="G115" s="12"/>
      <c r="H115" s="12"/>
    </row>
    <row r="116" spans="1:8" ht="15.75" customHeight="1" x14ac:dyDescent="0.15">
      <c r="A116" s="13"/>
      <c r="B116" s="14"/>
      <c r="C116" s="15"/>
      <c r="D116" s="15"/>
      <c r="E116" s="15"/>
      <c r="F116" s="16"/>
      <c r="G116" s="16"/>
      <c r="H116" s="16"/>
    </row>
    <row r="117" spans="1:8" ht="13.5" customHeight="1" x14ac:dyDescent="0.15">
      <c r="A117" s="17" t="s">
        <v>52</v>
      </c>
      <c r="B117" s="18"/>
      <c r="C117" s="19" t="s">
        <v>16</v>
      </c>
      <c r="D117" s="20">
        <v>358</v>
      </c>
      <c r="E117" s="20">
        <f>D117</f>
        <v>358</v>
      </c>
      <c r="F117" s="20">
        <f>INT(E117*$J$111)-INT(0.9*INT(E117*$J$111))</f>
        <v>368</v>
      </c>
      <c r="G117" s="20">
        <f>INT(E117*$J$111)-INT(0.8*INT(E117*$J$111))</f>
        <v>736</v>
      </c>
      <c r="H117" s="20">
        <f>INT(E117*$J$111)-INT(0.7*INT(E117*$J$111))</f>
        <v>1103</v>
      </c>
    </row>
    <row r="118" spans="1:8" ht="13.5" customHeight="1" x14ac:dyDescent="0.15">
      <c r="A118" s="21"/>
      <c r="B118" s="22"/>
      <c r="C118" s="19" t="s">
        <v>17</v>
      </c>
      <c r="D118" s="20">
        <v>409</v>
      </c>
      <c r="E118" s="20">
        <f t="shared" ref="E118:E171" si="6">D118</f>
        <v>409</v>
      </c>
      <c r="F118" s="20">
        <f t="shared" ref="F118:F131" si="7">INT(E118*$J$111)-INT(0.9*INT(E118*$J$111))</f>
        <v>420</v>
      </c>
      <c r="G118" s="20">
        <f t="shared" ref="G118:G131" si="8">INT(E118*$J$111)-INT(0.8*INT(E118*$J$111))</f>
        <v>840</v>
      </c>
      <c r="H118" s="20">
        <f t="shared" ref="H118:H171" si="9">INT(E118*$J$111)-INT(0.7*INT(E118*$J$111))</f>
        <v>1260</v>
      </c>
    </row>
    <row r="119" spans="1:8" ht="13.5" customHeight="1" x14ac:dyDescent="0.15">
      <c r="A119" s="21"/>
      <c r="B119" s="22"/>
      <c r="C119" s="19" t="s">
        <v>18</v>
      </c>
      <c r="D119" s="20">
        <v>462</v>
      </c>
      <c r="E119" s="20">
        <f t="shared" si="6"/>
        <v>462</v>
      </c>
      <c r="F119" s="20">
        <f t="shared" si="7"/>
        <v>475</v>
      </c>
      <c r="G119" s="20">
        <f t="shared" si="8"/>
        <v>949</v>
      </c>
      <c r="H119" s="20">
        <f t="shared" si="9"/>
        <v>1424</v>
      </c>
    </row>
    <row r="120" spans="1:8" ht="13.5" customHeight="1" x14ac:dyDescent="0.15">
      <c r="A120" s="21"/>
      <c r="B120" s="22"/>
      <c r="C120" s="19" t="s">
        <v>19</v>
      </c>
      <c r="D120" s="20">
        <v>513</v>
      </c>
      <c r="E120" s="20">
        <f t="shared" si="6"/>
        <v>513</v>
      </c>
      <c r="F120" s="20">
        <f t="shared" si="7"/>
        <v>527</v>
      </c>
      <c r="G120" s="20">
        <f t="shared" si="8"/>
        <v>1054</v>
      </c>
      <c r="H120" s="20">
        <f t="shared" si="9"/>
        <v>1581</v>
      </c>
    </row>
    <row r="121" spans="1:8" ht="13.5" customHeight="1" x14ac:dyDescent="0.15">
      <c r="A121" s="23"/>
      <c r="B121" s="24"/>
      <c r="C121" s="19" t="s">
        <v>20</v>
      </c>
      <c r="D121" s="20">
        <v>568</v>
      </c>
      <c r="E121" s="20">
        <f t="shared" si="6"/>
        <v>568</v>
      </c>
      <c r="F121" s="20">
        <f t="shared" si="7"/>
        <v>584</v>
      </c>
      <c r="G121" s="20">
        <f t="shared" si="8"/>
        <v>1167</v>
      </c>
      <c r="H121" s="20">
        <f t="shared" si="9"/>
        <v>1750</v>
      </c>
    </row>
    <row r="122" spans="1:8" ht="13.5" customHeight="1" x14ac:dyDescent="0.15">
      <c r="A122" s="17" t="s">
        <v>53</v>
      </c>
      <c r="B122" s="18"/>
      <c r="C122" s="19" t="s">
        <v>16</v>
      </c>
      <c r="D122" s="20">
        <v>376</v>
      </c>
      <c r="E122" s="20">
        <f t="shared" si="6"/>
        <v>376</v>
      </c>
      <c r="F122" s="20">
        <f t="shared" si="7"/>
        <v>387</v>
      </c>
      <c r="G122" s="20">
        <f t="shared" si="8"/>
        <v>773</v>
      </c>
      <c r="H122" s="20">
        <f t="shared" si="9"/>
        <v>1159</v>
      </c>
    </row>
    <row r="123" spans="1:8" ht="13.5" customHeight="1" x14ac:dyDescent="0.15">
      <c r="A123" s="21"/>
      <c r="B123" s="22"/>
      <c r="C123" s="19" t="s">
        <v>17</v>
      </c>
      <c r="D123" s="20">
        <v>430</v>
      </c>
      <c r="E123" s="20">
        <f t="shared" si="6"/>
        <v>430</v>
      </c>
      <c r="F123" s="20">
        <f t="shared" si="7"/>
        <v>442</v>
      </c>
      <c r="G123" s="20">
        <f t="shared" si="8"/>
        <v>884</v>
      </c>
      <c r="H123" s="20">
        <f t="shared" si="9"/>
        <v>1325</v>
      </c>
    </row>
    <row r="124" spans="1:8" ht="13.5" customHeight="1" x14ac:dyDescent="0.15">
      <c r="A124" s="21"/>
      <c r="B124" s="22"/>
      <c r="C124" s="19" t="s">
        <v>18</v>
      </c>
      <c r="D124" s="20">
        <v>486</v>
      </c>
      <c r="E124" s="20">
        <f t="shared" si="6"/>
        <v>486</v>
      </c>
      <c r="F124" s="20">
        <f t="shared" si="7"/>
        <v>500</v>
      </c>
      <c r="G124" s="20">
        <f t="shared" si="8"/>
        <v>999</v>
      </c>
      <c r="H124" s="20">
        <f t="shared" si="9"/>
        <v>1498</v>
      </c>
    </row>
    <row r="125" spans="1:8" ht="13.5" customHeight="1" x14ac:dyDescent="0.15">
      <c r="A125" s="21"/>
      <c r="B125" s="22"/>
      <c r="C125" s="19" t="s">
        <v>19</v>
      </c>
      <c r="D125" s="20">
        <v>541</v>
      </c>
      <c r="E125" s="20">
        <f t="shared" si="6"/>
        <v>541</v>
      </c>
      <c r="F125" s="20">
        <f t="shared" si="7"/>
        <v>556</v>
      </c>
      <c r="G125" s="20">
        <f t="shared" si="8"/>
        <v>1112</v>
      </c>
      <c r="H125" s="20">
        <f t="shared" si="9"/>
        <v>1667</v>
      </c>
    </row>
    <row r="126" spans="1:8" ht="13.5" customHeight="1" x14ac:dyDescent="0.15">
      <c r="A126" s="23"/>
      <c r="B126" s="24"/>
      <c r="C126" s="19" t="s">
        <v>20</v>
      </c>
      <c r="D126" s="20">
        <v>597</v>
      </c>
      <c r="E126" s="20">
        <f t="shared" si="6"/>
        <v>597</v>
      </c>
      <c r="F126" s="20">
        <f t="shared" si="7"/>
        <v>614</v>
      </c>
      <c r="G126" s="20">
        <f t="shared" si="8"/>
        <v>1227</v>
      </c>
      <c r="H126" s="20">
        <f t="shared" si="9"/>
        <v>1840</v>
      </c>
    </row>
    <row r="127" spans="1:8" ht="13.5" customHeight="1" x14ac:dyDescent="0.15">
      <c r="A127" s="17" t="s">
        <v>54</v>
      </c>
      <c r="B127" s="18"/>
      <c r="C127" s="19" t="s">
        <v>16</v>
      </c>
      <c r="D127" s="20">
        <v>544</v>
      </c>
      <c r="E127" s="20">
        <f t="shared" si="6"/>
        <v>544</v>
      </c>
      <c r="F127" s="20">
        <f t="shared" si="7"/>
        <v>559</v>
      </c>
      <c r="G127" s="20">
        <f t="shared" si="8"/>
        <v>1118</v>
      </c>
      <c r="H127" s="20">
        <f t="shared" si="9"/>
        <v>1676</v>
      </c>
    </row>
    <row r="128" spans="1:8" ht="13.5" customHeight="1" x14ac:dyDescent="0.15">
      <c r="A128" s="21"/>
      <c r="B128" s="22"/>
      <c r="C128" s="19" t="s">
        <v>17</v>
      </c>
      <c r="D128" s="20">
        <v>643</v>
      </c>
      <c r="E128" s="20">
        <f t="shared" si="6"/>
        <v>643</v>
      </c>
      <c r="F128" s="20">
        <f t="shared" si="7"/>
        <v>661</v>
      </c>
      <c r="G128" s="20">
        <f t="shared" si="8"/>
        <v>1321</v>
      </c>
      <c r="H128" s="20">
        <f t="shared" si="9"/>
        <v>1981</v>
      </c>
    </row>
    <row r="129" spans="1:8" ht="13.5" customHeight="1" x14ac:dyDescent="0.15">
      <c r="A129" s="21"/>
      <c r="B129" s="22"/>
      <c r="C129" s="19" t="s">
        <v>18</v>
      </c>
      <c r="D129" s="20">
        <v>743</v>
      </c>
      <c r="E129" s="20">
        <f t="shared" si="6"/>
        <v>743</v>
      </c>
      <c r="F129" s="20">
        <f t="shared" si="7"/>
        <v>763</v>
      </c>
      <c r="G129" s="20">
        <f t="shared" si="8"/>
        <v>1526</v>
      </c>
      <c r="H129" s="20">
        <f t="shared" si="9"/>
        <v>2289</v>
      </c>
    </row>
    <row r="130" spans="1:8" ht="13.5" customHeight="1" x14ac:dyDescent="0.15">
      <c r="A130" s="21"/>
      <c r="B130" s="22"/>
      <c r="C130" s="19" t="s">
        <v>19</v>
      </c>
      <c r="D130" s="20">
        <v>840</v>
      </c>
      <c r="E130" s="20">
        <f t="shared" si="6"/>
        <v>840</v>
      </c>
      <c r="F130" s="20">
        <f t="shared" si="7"/>
        <v>863</v>
      </c>
      <c r="G130" s="20">
        <f t="shared" si="8"/>
        <v>1726</v>
      </c>
      <c r="H130" s="20">
        <f t="shared" si="9"/>
        <v>2588</v>
      </c>
    </row>
    <row r="131" spans="1:8" ht="13.5" customHeight="1" x14ac:dyDescent="0.15">
      <c r="A131" s="23"/>
      <c r="B131" s="24"/>
      <c r="C131" s="19" t="s">
        <v>20</v>
      </c>
      <c r="D131" s="20">
        <v>940</v>
      </c>
      <c r="E131" s="20">
        <f t="shared" si="6"/>
        <v>940</v>
      </c>
      <c r="F131" s="20">
        <f t="shared" si="7"/>
        <v>966</v>
      </c>
      <c r="G131" s="20">
        <f t="shared" si="8"/>
        <v>1931</v>
      </c>
      <c r="H131" s="20">
        <f t="shared" si="9"/>
        <v>2896</v>
      </c>
    </row>
    <row r="132" spans="1:8" ht="13.5" customHeight="1" x14ac:dyDescent="0.15">
      <c r="A132" s="17" t="s">
        <v>55</v>
      </c>
      <c r="B132" s="18"/>
      <c r="C132" s="19" t="s">
        <v>16</v>
      </c>
      <c r="D132" s="20">
        <v>564</v>
      </c>
      <c r="E132" s="20">
        <f t="shared" si="6"/>
        <v>564</v>
      </c>
      <c r="F132" s="20">
        <f>INT(E132*$J$111)-INT(0.9*INT(E132*$J$111))</f>
        <v>580</v>
      </c>
      <c r="G132" s="20">
        <f>INT(E132*$J$111)-INT(0.8*INT(E132*$J$111))</f>
        <v>1159</v>
      </c>
      <c r="H132" s="20">
        <f t="shared" si="9"/>
        <v>1738</v>
      </c>
    </row>
    <row r="133" spans="1:8" ht="13.5" customHeight="1" x14ac:dyDescent="0.15">
      <c r="A133" s="21"/>
      <c r="B133" s="22"/>
      <c r="C133" s="19" t="s">
        <v>17</v>
      </c>
      <c r="D133" s="20">
        <v>667</v>
      </c>
      <c r="E133" s="20">
        <f t="shared" si="6"/>
        <v>667</v>
      </c>
      <c r="F133" s="20">
        <f t="shared" ref="F133:F171" si="10">INT(E133*$J$111)-INT(0.9*INT(E133*$J$111))</f>
        <v>685</v>
      </c>
      <c r="G133" s="20">
        <f t="shared" ref="G133:G171" si="11">INT(E133*$J$111)-INT(0.8*INT(E133*$J$111))</f>
        <v>1370</v>
      </c>
      <c r="H133" s="20">
        <f t="shared" si="9"/>
        <v>2055</v>
      </c>
    </row>
    <row r="134" spans="1:8" ht="13.5" customHeight="1" x14ac:dyDescent="0.15">
      <c r="A134" s="21"/>
      <c r="B134" s="22"/>
      <c r="C134" s="19" t="s">
        <v>18</v>
      </c>
      <c r="D134" s="20">
        <v>770</v>
      </c>
      <c r="E134" s="20">
        <f t="shared" si="6"/>
        <v>770</v>
      </c>
      <c r="F134" s="20">
        <f t="shared" si="10"/>
        <v>791</v>
      </c>
      <c r="G134" s="20">
        <f t="shared" si="11"/>
        <v>1582</v>
      </c>
      <c r="H134" s="20">
        <f t="shared" si="9"/>
        <v>2373</v>
      </c>
    </row>
    <row r="135" spans="1:8" ht="13.5" customHeight="1" x14ac:dyDescent="0.15">
      <c r="A135" s="21"/>
      <c r="B135" s="22"/>
      <c r="C135" s="19" t="s">
        <v>19</v>
      </c>
      <c r="D135" s="20">
        <v>871</v>
      </c>
      <c r="E135" s="20">
        <f t="shared" si="6"/>
        <v>871</v>
      </c>
      <c r="F135" s="20">
        <f t="shared" si="10"/>
        <v>895</v>
      </c>
      <c r="G135" s="20">
        <f t="shared" si="11"/>
        <v>1789</v>
      </c>
      <c r="H135" s="20">
        <f t="shared" si="9"/>
        <v>2684</v>
      </c>
    </row>
    <row r="136" spans="1:8" ht="13.5" customHeight="1" x14ac:dyDescent="0.15">
      <c r="A136" s="23"/>
      <c r="B136" s="24"/>
      <c r="C136" s="19" t="s">
        <v>20</v>
      </c>
      <c r="D136" s="20">
        <v>974</v>
      </c>
      <c r="E136" s="20">
        <f t="shared" si="6"/>
        <v>974</v>
      </c>
      <c r="F136" s="20">
        <f t="shared" si="10"/>
        <v>1001</v>
      </c>
      <c r="G136" s="20">
        <f t="shared" si="11"/>
        <v>2001</v>
      </c>
      <c r="H136" s="20">
        <f t="shared" si="9"/>
        <v>3001</v>
      </c>
    </row>
    <row r="137" spans="1:8" ht="13.5" customHeight="1" x14ac:dyDescent="0.15">
      <c r="A137" s="17" t="s">
        <v>56</v>
      </c>
      <c r="B137" s="18"/>
      <c r="C137" s="19" t="s">
        <v>16</v>
      </c>
      <c r="D137" s="20">
        <v>629</v>
      </c>
      <c r="E137" s="20">
        <f t="shared" si="6"/>
        <v>629</v>
      </c>
      <c r="F137" s="20">
        <f t="shared" si="10"/>
        <v>646</v>
      </c>
      <c r="G137" s="20">
        <f t="shared" si="11"/>
        <v>1292</v>
      </c>
      <c r="H137" s="20">
        <f t="shared" si="9"/>
        <v>1938</v>
      </c>
    </row>
    <row r="138" spans="1:8" ht="13.5" customHeight="1" x14ac:dyDescent="0.15">
      <c r="A138" s="21"/>
      <c r="B138" s="22"/>
      <c r="C138" s="19" t="s">
        <v>17</v>
      </c>
      <c r="D138" s="20">
        <v>744</v>
      </c>
      <c r="E138" s="20">
        <f t="shared" si="6"/>
        <v>744</v>
      </c>
      <c r="F138" s="20">
        <f t="shared" si="10"/>
        <v>764</v>
      </c>
      <c r="G138" s="20">
        <f t="shared" si="11"/>
        <v>1528</v>
      </c>
      <c r="H138" s="20">
        <f t="shared" si="9"/>
        <v>2292</v>
      </c>
    </row>
    <row r="139" spans="1:8" ht="13.5" customHeight="1" x14ac:dyDescent="0.15">
      <c r="A139" s="21"/>
      <c r="B139" s="22"/>
      <c r="C139" s="19" t="s">
        <v>18</v>
      </c>
      <c r="D139" s="20">
        <v>861</v>
      </c>
      <c r="E139" s="20">
        <f t="shared" si="6"/>
        <v>861</v>
      </c>
      <c r="F139" s="20">
        <f t="shared" si="10"/>
        <v>885</v>
      </c>
      <c r="G139" s="20">
        <f t="shared" si="11"/>
        <v>1769</v>
      </c>
      <c r="H139" s="20">
        <f t="shared" si="9"/>
        <v>2653</v>
      </c>
    </row>
    <row r="140" spans="1:8" ht="13.5" customHeight="1" x14ac:dyDescent="0.15">
      <c r="A140" s="21"/>
      <c r="B140" s="22"/>
      <c r="C140" s="19" t="s">
        <v>19</v>
      </c>
      <c r="D140" s="20">
        <v>980</v>
      </c>
      <c r="E140" s="20">
        <f t="shared" si="6"/>
        <v>980</v>
      </c>
      <c r="F140" s="20">
        <f t="shared" si="10"/>
        <v>1007</v>
      </c>
      <c r="G140" s="20">
        <f t="shared" si="11"/>
        <v>2013</v>
      </c>
      <c r="H140" s="20">
        <f t="shared" si="9"/>
        <v>3020</v>
      </c>
    </row>
    <row r="141" spans="1:8" ht="13.5" customHeight="1" x14ac:dyDescent="0.15">
      <c r="A141" s="23"/>
      <c r="B141" s="24"/>
      <c r="C141" s="19" t="s">
        <v>20</v>
      </c>
      <c r="D141" s="20">
        <v>1097</v>
      </c>
      <c r="E141" s="20">
        <f t="shared" si="6"/>
        <v>1097</v>
      </c>
      <c r="F141" s="20">
        <f t="shared" si="10"/>
        <v>1127</v>
      </c>
      <c r="G141" s="20">
        <f t="shared" si="11"/>
        <v>2254</v>
      </c>
      <c r="H141" s="20">
        <f t="shared" si="9"/>
        <v>3380</v>
      </c>
    </row>
    <row r="142" spans="1:8" ht="13.5" customHeight="1" x14ac:dyDescent="0.15">
      <c r="A142" s="17" t="s">
        <v>57</v>
      </c>
      <c r="B142" s="18"/>
      <c r="C142" s="19" t="s">
        <v>16</v>
      </c>
      <c r="D142" s="20">
        <v>647</v>
      </c>
      <c r="E142" s="20">
        <f t="shared" si="6"/>
        <v>647</v>
      </c>
      <c r="F142" s="20">
        <f t="shared" si="10"/>
        <v>665</v>
      </c>
      <c r="G142" s="20">
        <f t="shared" si="11"/>
        <v>1329</v>
      </c>
      <c r="H142" s="20">
        <f t="shared" si="9"/>
        <v>1994</v>
      </c>
    </row>
    <row r="143" spans="1:8" ht="13.5" customHeight="1" x14ac:dyDescent="0.15">
      <c r="A143" s="21"/>
      <c r="B143" s="22"/>
      <c r="C143" s="19" t="s">
        <v>17</v>
      </c>
      <c r="D143" s="20">
        <v>765</v>
      </c>
      <c r="E143" s="20">
        <f t="shared" si="6"/>
        <v>765</v>
      </c>
      <c r="F143" s="20">
        <f t="shared" si="10"/>
        <v>786</v>
      </c>
      <c r="G143" s="20">
        <f t="shared" si="11"/>
        <v>1572</v>
      </c>
      <c r="H143" s="20">
        <f t="shared" si="9"/>
        <v>2357</v>
      </c>
    </row>
    <row r="144" spans="1:8" ht="13.5" customHeight="1" x14ac:dyDescent="0.15">
      <c r="A144" s="21"/>
      <c r="B144" s="22"/>
      <c r="C144" s="19" t="s">
        <v>18</v>
      </c>
      <c r="D144" s="20">
        <v>885</v>
      </c>
      <c r="E144" s="20">
        <f t="shared" si="6"/>
        <v>885</v>
      </c>
      <c r="F144" s="20">
        <f t="shared" si="10"/>
        <v>909</v>
      </c>
      <c r="G144" s="20">
        <f t="shared" si="11"/>
        <v>1818</v>
      </c>
      <c r="H144" s="20">
        <f t="shared" si="9"/>
        <v>2727</v>
      </c>
    </row>
    <row r="145" spans="1:9" ht="13.5" customHeight="1" x14ac:dyDescent="0.15">
      <c r="A145" s="21"/>
      <c r="B145" s="22"/>
      <c r="C145" s="19" t="s">
        <v>19</v>
      </c>
      <c r="D145" s="20">
        <v>1007</v>
      </c>
      <c r="E145" s="20">
        <f t="shared" si="6"/>
        <v>1007</v>
      </c>
      <c r="F145" s="20">
        <f t="shared" si="10"/>
        <v>1035</v>
      </c>
      <c r="G145" s="20">
        <f t="shared" si="11"/>
        <v>2069</v>
      </c>
      <c r="H145" s="20">
        <f t="shared" si="9"/>
        <v>3103</v>
      </c>
    </row>
    <row r="146" spans="1:9" ht="13.5" customHeight="1" x14ac:dyDescent="0.15">
      <c r="A146" s="23"/>
      <c r="B146" s="24"/>
      <c r="C146" s="19" t="s">
        <v>20</v>
      </c>
      <c r="D146" s="20">
        <v>1127</v>
      </c>
      <c r="E146" s="20">
        <f t="shared" si="6"/>
        <v>1127</v>
      </c>
      <c r="F146" s="20">
        <f t="shared" si="10"/>
        <v>1158</v>
      </c>
      <c r="G146" s="20">
        <f t="shared" si="11"/>
        <v>2315</v>
      </c>
      <c r="H146" s="20">
        <f t="shared" si="9"/>
        <v>3473</v>
      </c>
    </row>
    <row r="147" spans="1:9" ht="13.5" customHeight="1" x14ac:dyDescent="0.15">
      <c r="A147" s="25" t="s">
        <v>21</v>
      </c>
      <c r="B147" s="26"/>
      <c r="C147" s="19" t="s">
        <v>16</v>
      </c>
      <c r="D147" s="20">
        <f>D142+$I$39</f>
        <v>697</v>
      </c>
      <c r="E147" s="20">
        <f t="shared" si="6"/>
        <v>697</v>
      </c>
      <c r="F147" s="20">
        <f t="shared" si="10"/>
        <v>716</v>
      </c>
      <c r="G147" s="20">
        <f t="shared" si="11"/>
        <v>1432</v>
      </c>
      <c r="H147" s="20">
        <f t="shared" si="9"/>
        <v>2148</v>
      </c>
      <c r="I147" s="3" t="s">
        <v>41</v>
      </c>
    </row>
    <row r="148" spans="1:9" ht="13.5" customHeight="1" x14ac:dyDescent="0.15">
      <c r="A148" s="27" t="s">
        <v>22</v>
      </c>
      <c r="B148" s="26"/>
      <c r="C148" s="19" t="s">
        <v>17</v>
      </c>
      <c r="D148" s="20">
        <f>D143+$I$39</f>
        <v>815</v>
      </c>
      <c r="E148" s="20">
        <f t="shared" si="6"/>
        <v>815</v>
      </c>
      <c r="F148" s="20">
        <f t="shared" si="10"/>
        <v>837</v>
      </c>
      <c r="G148" s="20">
        <f t="shared" si="11"/>
        <v>1674</v>
      </c>
      <c r="H148" s="20">
        <f t="shared" si="9"/>
        <v>2511</v>
      </c>
      <c r="I148" s="2">
        <v>50</v>
      </c>
    </row>
    <row r="149" spans="1:9" ht="13.5" customHeight="1" x14ac:dyDescent="0.15">
      <c r="A149" s="27" t="s">
        <v>23</v>
      </c>
      <c r="B149" s="26"/>
      <c r="C149" s="19" t="s">
        <v>18</v>
      </c>
      <c r="D149" s="20">
        <f>D144+$I$39</f>
        <v>935</v>
      </c>
      <c r="E149" s="20">
        <f t="shared" si="6"/>
        <v>935</v>
      </c>
      <c r="F149" s="20">
        <f t="shared" si="10"/>
        <v>961</v>
      </c>
      <c r="G149" s="20">
        <f t="shared" si="11"/>
        <v>1921</v>
      </c>
      <c r="H149" s="20">
        <f t="shared" si="9"/>
        <v>2881</v>
      </c>
    </row>
    <row r="150" spans="1:9" ht="13.5" customHeight="1" x14ac:dyDescent="0.15">
      <c r="A150" s="28" t="s">
        <v>24</v>
      </c>
      <c r="B150" s="26"/>
      <c r="C150" s="19" t="s">
        <v>19</v>
      </c>
      <c r="D150" s="20">
        <f>D145+$I$39</f>
        <v>1057</v>
      </c>
      <c r="E150" s="20">
        <f t="shared" si="6"/>
        <v>1057</v>
      </c>
      <c r="F150" s="20">
        <f t="shared" si="10"/>
        <v>1086</v>
      </c>
      <c r="G150" s="20">
        <f t="shared" si="11"/>
        <v>2171</v>
      </c>
      <c r="H150" s="20">
        <f t="shared" si="9"/>
        <v>3257</v>
      </c>
    </row>
    <row r="151" spans="1:9" ht="13.5" customHeight="1" x14ac:dyDescent="0.15">
      <c r="A151" s="29" t="s">
        <v>25</v>
      </c>
      <c r="B151" s="30"/>
      <c r="C151" s="19" t="s">
        <v>20</v>
      </c>
      <c r="D151" s="20">
        <f>D146+$I$39</f>
        <v>1177</v>
      </c>
      <c r="E151" s="20">
        <f t="shared" si="6"/>
        <v>1177</v>
      </c>
      <c r="F151" s="20">
        <f t="shared" si="10"/>
        <v>1209</v>
      </c>
      <c r="G151" s="20">
        <f t="shared" si="11"/>
        <v>2418</v>
      </c>
      <c r="H151" s="20">
        <f t="shared" si="9"/>
        <v>3627</v>
      </c>
    </row>
    <row r="152" spans="1:9" ht="13.5" customHeight="1" x14ac:dyDescent="0.15">
      <c r="A152" s="25" t="s">
        <v>21</v>
      </c>
      <c r="B152" s="26"/>
      <c r="C152" s="19" t="s">
        <v>16</v>
      </c>
      <c r="D152" s="20">
        <f>D142+$I$44</f>
        <v>747</v>
      </c>
      <c r="E152" s="20">
        <f t="shared" si="6"/>
        <v>747</v>
      </c>
      <c r="F152" s="20">
        <f t="shared" si="10"/>
        <v>768</v>
      </c>
      <c r="G152" s="20">
        <f t="shared" si="11"/>
        <v>1535</v>
      </c>
      <c r="H152" s="20">
        <f t="shared" si="9"/>
        <v>2302</v>
      </c>
      <c r="I152" s="3" t="s">
        <v>41</v>
      </c>
    </row>
    <row r="153" spans="1:9" ht="13.5" customHeight="1" x14ac:dyDescent="0.15">
      <c r="A153" s="27" t="s">
        <v>22</v>
      </c>
      <c r="B153" s="26"/>
      <c r="C153" s="19" t="s">
        <v>17</v>
      </c>
      <c r="D153" s="20">
        <f>D143+$I$44</f>
        <v>865</v>
      </c>
      <c r="E153" s="20">
        <f t="shared" si="6"/>
        <v>865</v>
      </c>
      <c r="F153" s="20">
        <f t="shared" si="10"/>
        <v>889</v>
      </c>
      <c r="G153" s="20">
        <f t="shared" si="11"/>
        <v>1777</v>
      </c>
      <c r="H153" s="20">
        <f t="shared" si="9"/>
        <v>2665</v>
      </c>
      <c r="I153" s="2">
        <v>100</v>
      </c>
    </row>
    <row r="154" spans="1:9" ht="13.5" customHeight="1" x14ac:dyDescent="0.15">
      <c r="A154" s="27" t="s">
        <v>23</v>
      </c>
      <c r="B154" s="26"/>
      <c r="C154" s="19" t="s">
        <v>18</v>
      </c>
      <c r="D154" s="20">
        <f>D144+$I$44</f>
        <v>985</v>
      </c>
      <c r="E154" s="20">
        <f t="shared" si="6"/>
        <v>985</v>
      </c>
      <c r="F154" s="20">
        <f t="shared" si="10"/>
        <v>1012</v>
      </c>
      <c r="G154" s="20">
        <f t="shared" si="11"/>
        <v>2023</v>
      </c>
      <c r="H154" s="20">
        <f t="shared" si="9"/>
        <v>3035</v>
      </c>
    </row>
    <row r="155" spans="1:9" ht="13.5" customHeight="1" x14ac:dyDescent="0.15">
      <c r="A155" s="28" t="s">
        <v>31</v>
      </c>
      <c r="B155" s="26"/>
      <c r="C155" s="19" t="s">
        <v>19</v>
      </c>
      <c r="D155" s="20">
        <f>D145+$I$44</f>
        <v>1107</v>
      </c>
      <c r="E155" s="20">
        <f t="shared" si="6"/>
        <v>1107</v>
      </c>
      <c r="F155" s="20">
        <f t="shared" si="10"/>
        <v>1137</v>
      </c>
      <c r="G155" s="20">
        <f t="shared" si="11"/>
        <v>2274</v>
      </c>
      <c r="H155" s="20">
        <f t="shared" si="9"/>
        <v>3411</v>
      </c>
    </row>
    <row r="156" spans="1:9" ht="13.5" customHeight="1" x14ac:dyDescent="0.15">
      <c r="A156" s="29" t="s">
        <v>32</v>
      </c>
      <c r="B156" s="30"/>
      <c r="C156" s="19" t="s">
        <v>20</v>
      </c>
      <c r="D156" s="20">
        <f>D146+$I$44</f>
        <v>1227</v>
      </c>
      <c r="E156" s="20">
        <f t="shared" si="6"/>
        <v>1227</v>
      </c>
      <c r="F156" s="20">
        <f t="shared" si="10"/>
        <v>1261</v>
      </c>
      <c r="G156" s="20">
        <f t="shared" si="11"/>
        <v>2521</v>
      </c>
      <c r="H156" s="20">
        <f t="shared" si="9"/>
        <v>3781</v>
      </c>
    </row>
    <row r="157" spans="1:9" ht="13.5" customHeight="1" x14ac:dyDescent="0.15">
      <c r="A157" s="25" t="s">
        <v>21</v>
      </c>
      <c r="B157" s="26"/>
      <c r="C157" s="19" t="s">
        <v>16</v>
      </c>
      <c r="D157" s="20">
        <f>D142+$I$49</f>
        <v>797</v>
      </c>
      <c r="E157" s="20">
        <f t="shared" si="6"/>
        <v>797</v>
      </c>
      <c r="F157" s="20">
        <f t="shared" si="10"/>
        <v>819</v>
      </c>
      <c r="G157" s="20">
        <f t="shared" si="11"/>
        <v>1637</v>
      </c>
      <c r="H157" s="20">
        <f t="shared" si="9"/>
        <v>2456</v>
      </c>
      <c r="I157" s="3" t="s">
        <v>41</v>
      </c>
    </row>
    <row r="158" spans="1:9" ht="13.5" customHeight="1" x14ac:dyDescent="0.15">
      <c r="A158" s="27" t="s">
        <v>22</v>
      </c>
      <c r="B158" s="26"/>
      <c r="C158" s="19" t="s">
        <v>17</v>
      </c>
      <c r="D158" s="20">
        <f>D143+$I$49</f>
        <v>915</v>
      </c>
      <c r="E158" s="20">
        <f t="shared" si="6"/>
        <v>915</v>
      </c>
      <c r="F158" s="20">
        <f t="shared" si="10"/>
        <v>940</v>
      </c>
      <c r="G158" s="20">
        <f t="shared" si="11"/>
        <v>1880</v>
      </c>
      <c r="H158" s="20">
        <f t="shared" si="9"/>
        <v>2820</v>
      </c>
      <c r="I158" s="2">
        <v>150</v>
      </c>
    </row>
    <row r="159" spans="1:9" ht="13.5" customHeight="1" x14ac:dyDescent="0.15">
      <c r="A159" s="27" t="s">
        <v>23</v>
      </c>
      <c r="B159" s="26"/>
      <c r="C159" s="19" t="s">
        <v>18</v>
      </c>
      <c r="D159" s="20">
        <f>D144+$I$49</f>
        <v>1035</v>
      </c>
      <c r="E159" s="20">
        <f t="shared" si="6"/>
        <v>1035</v>
      </c>
      <c r="F159" s="20">
        <f t="shared" si="10"/>
        <v>1063</v>
      </c>
      <c r="G159" s="20">
        <f t="shared" si="11"/>
        <v>2126</v>
      </c>
      <c r="H159" s="20">
        <f t="shared" si="9"/>
        <v>3189</v>
      </c>
    </row>
    <row r="160" spans="1:9" ht="13.5" customHeight="1" x14ac:dyDescent="0.15">
      <c r="A160" s="28" t="s">
        <v>33</v>
      </c>
      <c r="B160" s="26"/>
      <c r="C160" s="19" t="s">
        <v>19</v>
      </c>
      <c r="D160" s="20">
        <f>D145+$I$49</f>
        <v>1157</v>
      </c>
      <c r="E160" s="20">
        <f t="shared" si="6"/>
        <v>1157</v>
      </c>
      <c r="F160" s="20">
        <f t="shared" si="10"/>
        <v>1189</v>
      </c>
      <c r="G160" s="20">
        <f t="shared" si="11"/>
        <v>2377</v>
      </c>
      <c r="H160" s="20">
        <f t="shared" si="9"/>
        <v>3565</v>
      </c>
    </row>
    <row r="161" spans="1:9" ht="13.5" customHeight="1" x14ac:dyDescent="0.15">
      <c r="A161" s="29" t="s">
        <v>34</v>
      </c>
      <c r="B161" s="30"/>
      <c r="C161" s="19" t="s">
        <v>20</v>
      </c>
      <c r="D161" s="31">
        <f>D146+$I$49</f>
        <v>1277</v>
      </c>
      <c r="E161" s="20">
        <f t="shared" si="6"/>
        <v>1277</v>
      </c>
      <c r="F161" s="20">
        <f t="shared" si="10"/>
        <v>1312</v>
      </c>
      <c r="G161" s="20">
        <f t="shared" si="11"/>
        <v>2623</v>
      </c>
      <c r="H161" s="20">
        <f t="shared" si="9"/>
        <v>3935</v>
      </c>
    </row>
    <row r="162" spans="1:9" ht="13.5" customHeight="1" x14ac:dyDescent="0.15">
      <c r="A162" s="25" t="s">
        <v>21</v>
      </c>
      <c r="B162" s="26"/>
      <c r="C162" s="19" t="s">
        <v>16</v>
      </c>
      <c r="D162" s="31">
        <f>D142+$I$54</f>
        <v>847</v>
      </c>
      <c r="E162" s="20">
        <f t="shared" si="6"/>
        <v>847</v>
      </c>
      <c r="F162" s="20">
        <f t="shared" si="10"/>
        <v>870</v>
      </c>
      <c r="G162" s="20">
        <f t="shared" si="11"/>
        <v>1740</v>
      </c>
      <c r="H162" s="20">
        <f t="shared" si="9"/>
        <v>2610</v>
      </c>
      <c r="I162" s="3" t="s">
        <v>41</v>
      </c>
    </row>
    <row r="163" spans="1:9" ht="13.5" customHeight="1" x14ac:dyDescent="0.15">
      <c r="A163" s="27" t="s">
        <v>22</v>
      </c>
      <c r="B163" s="26"/>
      <c r="C163" s="19" t="s">
        <v>17</v>
      </c>
      <c r="D163" s="31">
        <f>D143+$I$54</f>
        <v>965</v>
      </c>
      <c r="E163" s="20">
        <f t="shared" si="6"/>
        <v>965</v>
      </c>
      <c r="F163" s="20">
        <f t="shared" si="10"/>
        <v>991</v>
      </c>
      <c r="G163" s="20">
        <f t="shared" si="11"/>
        <v>1982</v>
      </c>
      <c r="H163" s="20">
        <f t="shared" si="9"/>
        <v>2973</v>
      </c>
      <c r="I163" s="2">
        <v>200</v>
      </c>
    </row>
    <row r="164" spans="1:9" ht="13.5" customHeight="1" x14ac:dyDescent="0.15">
      <c r="A164" s="27" t="s">
        <v>23</v>
      </c>
      <c r="B164" s="26"/>
      <c r="C164" s="19" t="s">
        <v>18</v>
      </c>
      <c r="D164" s="31">
        <f>D144+$I$54</f>
        <v>1085</v>
      </c>
      <c r="E164" s="20">
        <f t="shared" si="6"/>
        <v>1085</v>
      </c>
      <c r="F164" s="20">
        <f t="shared" si="10"/>
        <v>1115</v>
      </c>
      <c r="G164" s="20">
        <f t="shared" si="11"/>
        <v>2229</v>
      </c>
      <c r="H164" s="20">
        <f t="shared" si="9"/>
        <v>3343</v>
      </c>
    </row>
    <row r="165" spans="1:9" ht="13.5" customHeight="1" x14ac:dyDescent="0.15">
      <c r="A165" s="28" t="s">
        <v>37</v>
      </c>
      <c r="B165" s="26"/>
      <c r="C165" s="19" t="s">
        <v>19</v>
      </c>
      <c r="D165" s="31">
        <f>D145+$I$54</f>
        <v>1207</v>
      </c>
      <c r="E165" s="20">
        <f t="shared" si="6"/>
        <v>1207</v>
      </c>
      <c r="F165" s="20">
        <f t="shared" si="10"/>
        <v>1240</v>
      </c>
      <c r="G165" s="20">
        <f t="shared" si="11"/>
        <v>2479</v>
      </c>
      <c r="H165" s="20">
        <f t="shared" si="9"/>
        <v>3719</v>
      </c>
    </row>
    <row r="166" spans="1:9" ht="13.5" customHeight="1" x14ac:dyDescent="0.15">
      <c r="A166" s="29" t="s">
        <v>38</v>
      </c>
      <c r="B166" s="30"/>
      <c r="C166" s="19" t="s">
        <v>20</v>
      </c>
      <c r="D166" s="31">
        <f>D146+$I$54</f>
        <v>1327</v>
      </c>
      <c r="E166" s="20">
        <f t="shared" si="6"/>
        <v>1327</v>
      </c>
      <c r="F166" s="20">
        <f t="shared" si="10"/>
        <v>1363</v>
      </c>
      <c r="G166" s="20">
        <f t="shared" si="11"/>
        <v>2726</v>
      </c>
      <c r="H166" s="20">
        <f t="shared" si="9"/>
        <v>4089</v>
      </c>
    </row>
    <row r="167" spans="1:9" ht="13.5" customHeight="1" x14ac:dyDescent="0.15">
      <c r="A167" s="25" t="s">
        <v>21</v>
      </c>
      <c r="B167" s="26"/>
      <c r="C167" s="19" t="s">
        <v>16</v>
      </c>
      <c r="D167" s="31">
        <f>D142+$I$59</f>
        <v>897</v>
      </c>
      <c r="E167" s="20">
        <f t="shared" si="6"/>
        <v>897</v>
      </c>
      <c r="F167" s="20">
        <f t="shared" si="10"/>
        <v>922</v>
      </c>
      <c r="G167" s="20">
        <f t="shared" si="11"/>
        <v>1843</v>
      </c>
      <c r="H167" s="20">
        <f t="shared" si="9"/>
        <v>2764</v>
      </c>
      <c r="I167" s="3" t="s">
        <v>41</v>
      </c>
    </row>
    <row r="168" spans="1:9" ht="13.5" customHeight="1" x14ac:dyDescent="0.15">
      <c r="A168" s="27" t="s">
        <v>22</v>
      </c>
      <c r="B168" s="26"/>
      <c r="C168" s="19" t="s">
        <v>17</v>
      </c>
      <c r="D168" s="31">
        <f>D143+$I$59</f>
        <v>1015</v>
      </c>
      <c r="E168" s="20">
        <f t="shared" si="6"/>
        <v>1015</v>
      </c>
      <c r="F168" s="20">
        <f t="shared" si="10"/>
        <v>1043</v>
      </c>
      <c r="G168" s="20">
        <f t="shared" si="11"/>
        <v>2085</v>
      </c>
      <c r="H168" s="20">
        <f t="shared" si="9"/>
        <v>3128</v>
      </c>
      <c r="I168" s="2">
        <v>250</v>
      </c>
    </row>
    <row r="169" spans="1:9" ht="13.5" customHeight="1" x14ac:dyDescent="0.15">
      <c r="A169" s="27" t="s">
        <v>23</v>
      </c>
      <c r="B169" s="26"/>
      <c r="C169" s="19" t="s">
        <v>18</v>
      </c>
      <c r="D169" s="31">
        <f>D144+$I$59</f>
        <v>1135</v>
      </c>
      <c r="E169" s="20">
        <f t="shared" si="6"/>
        <v>1135</v>
      </c>
      <c r="F169" s="20">
        <f t="shared" si="10"/>
        <v>1166</v>
      </c>
      <c r="G169" s="20">
        <f t="shared" si="11"/>
        <v>2332</v>
      </c>
      <c r="H169" s="20">
        <f t="shared" si="9"/>
        <v>3497</v>
      </c>
    </row>
    <row r="170" spans="1:9" ht="13.5" customHeight="1" x14ac:dyDescent="0.15">
      <c r="A170" s="28" t="s">
        <v>39</v>
      </c>
      <c r="B170" s="26"/>
      <c r="C170" s="19" t="s">
        <v>19</v>
      </c>
      <c r="D170" s="31">
        <f>D145+$I$59</f>
        <v>1257</v>
      </c>
      <c r="E170" s="20">
        <f t="shared" si="6"/>
        <v>1257</v>
      </c>
      <c r="F170" s="20">
        <f t="shared" si="10"/>
        <v>1291</v>
      </c>
      <c r="G170" s="20">
        <f t="shared" si="11"/>
        <v>2582</v>
      </c>
      <c r="H170" s="20">
        <f t="shared" si="9"/>
        <v>3873</v>
      </c>
    </row>
    <row r="171" spans="1:9" ht="13.5" customHeight="1" x14ac:dyDescent="0.15">
      <c r="A171" s="29" t="s">
        <v>40</v>
      </c>
      <c r="B171" s="30"/>
      <c r="C171" s="19" t="s">
        <v>20</v>
      </c>
      <c r="D171" s="31">
        <f>D146+$I$59</f>
        <v>1377</v>
      </c>
      <c r="E171" s="20">
        <f t="shared" si="6"/>
        <v>1377</v>
      </c>
      <c r="F171" s="20">
        <f t="shared" si="10"/>
        <v>1415</v>
      </c>
      <c r="G171" s="20">
        <f t="shared" si="11"/>
        <v>2829</v>
      </c>
      <c r="H171" s="20">
        <f t="shared" si="9"/>
        <v>4243</v>
      </c>
    </row>
    <row r="172" spans="1:9" ht="13.5" customHeight="1" x14ac:dyDescent="0.15">
      <c r="A172" s="32" t="s">
        <v>47</v>
      </c>
      <c r="B172" s="33"/>
      <c r="C172" s="33"/>
      <c r="D172" s="34"/>
      <c r="E172" s="35"/>
      <c r="F172" s="34"/>
      <c r="G172" s="34"/>
    </row>
    <row r="173" spans="1:9" ht="12.75" customHeight="1" x14ac:dyDescent="0.15">
      <c r="A173" s="32" t="s">
        <v>48</v>
      </c>
      <c r="B173" s="33"/>
      <c r="C173" s="33"/>
      <c r="D173" s="34"/>
      <c r="E173" s="35"/>
      <c r="F173" s="34"/>
      <c r="G173" s="34"/>
    </row>
    <row r="174" spans="1:9" ht="13.5" customHeight="1" x14ac:dyDescent="0.15">
      <c r="A174" s="2" t="s">
        <v>101</v>
      </c>
      <c r="F174" s="2" t="s">
        <v>59</v>
      </c>
    </row>
    <row r="175" spans="1:9" ht="13.5" customHeight="1" x14ac:dyDescent="0.15">
      <c r="A175" s="2" t="s">
        <v>102</v>
      </c>
      <c r="F175" s="2" t="s">
        <v>71</v>
      </c>
    </row>
    <row r="176" spans="1:9" ht="13.5" customHeight="1" x14ac:dyDescent="0.15">
      <c r="A176" s="2" t="s">
        <v>72</v>
      </c>
      <c r="F176" s="2" t="s">
        <v>73</v>
      </c>
    </row>
    <row r="177" spans="1:10" ht="13.5" customHeight="1" x14ac:dyDescent="0.15">
      <c r="A177" s="2" t="s">
        <v>74</v>
      </c>
      <c r="F177" s="2" t="s">
        <v>61</v>
      </c>
    </row>
    <row r="178" spans="1:10" ht="13.5" customHeight="1" x14ac:dyDescent="0.15">
      <c r="A178" s="2" t="s">
        <v>75</v>
      </c>
      <c r="F178" s="2" t="s">
        <v>77</v>
      </c>
      <c r="J178" s="2" t="s">
        <v>78</v>
      </c>
    </row>
    <row r="179" spans="1:10" ht="13.5" customHeight="1" x14ac:dyDescent="0.15">
      <c r="A179" s="2" t="s">
        <v>76</v>
      </c>
      <c r="F179" s="2" t="s">
        <v>80</v>
      </c>
      <c r="J179" s="2" t="s">
        <v>79</v>
      </c>
    </row>
    <row r="180" spans="1:10" ht="13.5" customHeight="1" x14ac:dyDescent="0.15">
      <c r="A180" s="2" t="s">
        <v>81</v>
      </c>
      <c r="F180" s="2" t="s">
        <v>60</v>
      </c>
    </row>
    <row r="181" spans="1:10" ht="13.5" customHeight="1" x14ac:dyDescent="0.15">
      <c r="A181" s="2" t="s">
        <v>82</v>
      </c>
      <c r="F181" s="2" t="s">
        <v>104</v>
      </c>
    </row>
    <row r="182" spans="1:10" ht="13.5" customHeight="1" x14ac:dyDescent="0.15">
      <c r="A182" s="2" t="s">
        <v>84</v>
      </c>
      <c r="F182" s="2" t="s">
        <v>83</v>
      </c>
    </row>
    <row r="183" spans="1:10" ht="13.5" customHeight="1" x14ac:dyDescent="0.15">
      <c r="A183" s="2" t="s">
        <v>85</v>
      </c>
      <c r="F183" s="2" t="s">
        <v>86</v>
      </c>
      <c r="J183" s="2" t="s">
        <v>46</v>
      </c>
    </row>
    <row r="184" spans="1:10" ht="13.5" customHeight="1" x14ac:dyDescent="0.15">
      <c r="A184" s="2" t="s">
        <v>87</v>
      </c>
      <c r="F184" s="2" t="s">
        <v>88</v>
      </c>
    </row>
    <row r="185" spans="1:10" ht="13.5" customHeight="1" x14ac:dyDescent="0.15">
      <c r="A185" s="2" t="s">
        <v>108</v>
      </c>
      <c r="F185" s="2" t="s">
        <v>62</v>
      </c>
    </row>
    <row r="186" spans="1:10" ht="13.5" customHeight="1" x14ac:dyDescent="0.15">
      <c r="A186" s="2" t="s">
        <v>109</v>
      </c>
      <c r="F186" s="2" t="s">
        <v>62</v>
      </c>
      <c r="J186" s="2" t="s">
        <v>42</v>
      </c>
    </row>
    <row r="187" spans="1:10" ht="13.5" customHeight="1" x14ac:dyDescent="0.15">
      <c r="A187" s="2" t="s">
        <v>110</v>
      </c>
      <c r="F187" s="2" t="s">
        <v>89</v>
      </c>
    </row>
    <row r="188" spans="1:10" ht="13.5" customHeight="1" x14ac:dyDescent="0.15">
      <c r="A188" s="2" t="s">
        <v>90</v>
      </c>
      <c r="F188" s="2" t="s">
        <v>103</v>
      </c>
      <c r="J188" s="2" t="s">
        <v>91</v>
      </c>
    </row>
    <row r="189" spans="1:10" ht="13.5" customHeight="1" x14ac:dyDescent="0.15">
      <c r="A189" s="2" t="s">
        <v>92</v>
      </c>
      <c r="F189" s="2" t="s">
        <v>93</v>
      </c>
      <c r="J189" s="2" t="s">
        <v>105</v>
      </c>
    </row>
    <row r="190" spans="1:10" ht="13.5" customHeight="1" x14ac:dyDescent="0.15">
      <c r="A190" s="2" t="s">
        <v>111</v>
      </c>
      <c r="F190" s="2" t="s">
        <v>94</v>
      </c>
      <c r="J190" s="2" t="s">
        <v>105</v>
      </c>
    </row>
    <row r="191" spans="1:10" ht="13.5" customHeight="1" x14ac:dyDescent="0.15">
      <c r="A191" s="2" t="s">
        <v>112</v>
      </c>
      <c r="F191" s="2" t="s">
        <v>63</v>
      </c>
      <c r="J191" s="2" t="s">
        <v>91</v>
      </c>
    </row>
    <row r="192" spans="1:10" ht="13.5" customHeight="1" x14ac:dyDescent="0.15">
      <c r="A192" s="2" t="s">
        <v>113</v>
      </c>
      <c r="F192" s="2" t="s">
        <v>95</v>
      </c>
      <c r="J192" s="2" t="s">
        <v>91</v>
      </c>
    </row>
    <row r="193" spans="1:10" ht="13.5" customHeight="1" x14ac:dyDescent="0.15">
      <c r="A193" s="2" t="s">
        <v>114</v>
      </c>
      <c r="F193" s="2" t="s">
        <v>96</v>
      </c>
    </row>
    <row r="194" spans="1:10" ht="13.5" customHeight="1" x14ac:dyDescent="0.15">
      <c r="A194" s="2" t="s">
        <v>115</v>
      </c>
      <c r="F194" s="2" t="s">
        <v>35</v>
      </c>
    </row>
    <row r="195" spans="1:10" ht="13.5" customHeight="1" x14ac:dyDescent="0.15">
      <c r="A195" s="2" t="s">
        <v>116</v>
      </c>
      <c r="F195" s="2" t="s">
        <v>43</v>
      </c>
      <c r="J195" s="2" t="s">
        <v>44</v>
      </c>
    </row>
    <row r="196" spans="1:10" ht="13.5" customHeight="1" x14ac:dyDescent="0.15">
      <c r="A196" s="2" t="s">
        <v>117</v>
      </c>
      <c r="F196" s="2" t="s">
        <v>98</v>
      </c>
      <c r="J196" s="2" t="s">
        <v>46</v>
      </c>
    </row>
    <row r="197" spans="1:10" ht="13.5" customHeight="1" x14ac:dyDescent="0.15">
      <c r="A197" s="2" t="s">
        <v>118</v>
      </c>
      <c r="F197" s="2" t="s">
        <v>97</v>
      </c>
    </row>
    <row r="198" spans="1:10" ht="13.5" customHeight="1" x14ac:dyDescent="0.15">
      <c r="A198" s="2" t="s">
        <v>119</v>
      </c>
      <c r="F198" s="2" t="s">
        <v>99</v>
      </c>
    </row>
    <row r="199" spans="1:10" ht="13.5" customHeight="1" x14ac:dyDescent="0.15">
      <c r="A199" s="2" t="s">
        <v>120</v>
      </c>
      <c r="F199" s="2" t="s">
        <v>106</v>
      </c>
      <c r="J199" s="2" t="s">
        <v>46</v>
      </c>
    </row>
    <row r="200" spans="1:10" ht="13.5" customHeight="1" x14ac:dyDescent="0.15">
      <c r="F200" s="2" t="s">
        <v>107</v>
      </c>
    </row>
    <row r="201" spans="1:10" ht="13.5" customHeight="1" x14ac:dyDescent="0.15">
      <c r="F201" s="2" t="s">
        <v>121</v>
      </c>
    </row>
    <row r="202" spans="1:10" ht="13.5" customHeight="1" x14ac:dyDescent="0.15">
      <c r="F202" s="2" t="s">
        <v>122</v>
      </c>
    </row>
    <row r="203" spans="1:10" ht="13.5" customHeight="1" x14ac:dyDescent="0.15">
      <c r="A203" s="2" t="s">
        <v>100</v>
      </c>
      <c r="F203" s="2" t="s">
        <v>64</v>
      </c>
    </row>
    <row r="204" spans="1:10" ht="13.5" customHeight="1" x14ac:dyDescent="0.15"/>
    <row r="205" spans="1:10" ht="13.5" customHeight="1" x14ac:dyDescent="0.15">
      <c r="A205" s="2" t="s">
        <v>125</v>
      </c>
    </row>
    <row r="206" spans="1:10" ht="13.5" customHeight="1" x14ac:dyDescent="0.15">
      <c r="A206" s="2" t="s">
        <v>124</v>
      </c>
    </row>
    <row r="207" spans="1:10" ht="13.5" customHeight="1" x14ac:dyDescent="0.15"/>
    <row r="208" spans="1:10" ht="13.5" customHeight="1" x14ac:dyDescent="0.15"/>
    <row r="209" spans="1:10" ht="13.5" customHeight="1" x14ac:dyDescent="0.15">
      <c r="A209" s="2" t="s">
        <v>5</v>
      </c>
    </row>
    <row r="210" spans="1:10" ht="13.5" customHeight="1" x14ac:dyDescent="0.15">
      <c r="B210" s="2" t="s">
        <v>6</v>
      </c>
    </row>
    <row r="211" spans="1:10" ht="13.5" customHeight="1" x14ac:dyDescent="0.15">
      <c r="B211" s="36" t="s">
        <v>14</v>
      </c>
      <c r="C211" s="37"/>
      <c r="D211" s="37"/>
      <c r="E211" s="37"/>
      <c r="F211" s="38"/>
      <c r="G211" s="39" t="s">
        <v>15</v>
      </c>
      <c r="H211" s="40"/>
    </row>
    <row r="212" spans="1:10" ht="13.5" customHeight="1" x14ac:dyDescent="0.15">
      <c r="B212" s="41" t="s">
        <v>9</v>
      </c>
      <c r="C212" s="42"/>
      <c r="D212" s="43" t="s">
        <v>29</v>
      </c>
      <c r="E212" s="37"/>
      <c r="F212" s="38"/>
      <c r="G212" s="39" t="s">
        <v>11</v>
      </c>
      <c r="H212" s="40"/>
    </row>
    <row r="213" spans="1:10" ht="13.5" customHeight="1" x14ac:dyDescent="0.15">
      <c r="B213" s="41"/>
      <c r="C213" s="42"/>
      <c r="D213" s="43" t="s">
        <v>30</v>
      </c>
      <c r="E213" s="37"/>
      <c r="F213" s="38"/>
      <c r="G213" s="39" t="s">
        <v>12</v>
      </c>
      <c r="H213" s="40"/>
    </row>
    <row r="214" spans="1:10" ht="13.5" customHeight="1" x14ac:dyDescent="0.15">
      <c r="B214" s="36" t="s">
        <v>7</v>
      </c>
      <c r="C214" s="37"/>
      <c r="D214" s="37"/>
      <c r="E214" s="37"/>
      <c r="F214" s="38"/>
      <c r="G214" s="39" t="s">
        <v>27</v>
      </c>
      <c r="H214" s="40"/>
    </row>
    <row r="215" spans="1:10" ht="13.5" customHeight="1" x14ac:dyDescent="0.15"/>
    <row r="216" spans="1:10" ht="13.5" customHeight="1" x14ac:dyDescent="0.15">
      <c r="B216" s="2" t="s">
        <v>8</v>
      </c>
    </row>
    <row r="217" spans="1:10" ht="13.5" customHeight="1" x14ac:dyDescent="0.15">
      <c r="B217" s="2" t="s">
        <v>13</v>
      </c>
    </row>
    <row r="218" spans="1:10" ht="13.5" customHeight="1" x14ac:dyDescent="0.15"/>
    <row r="219" spans="1:10" ht="13.5" customHeight="1" x14ac:dyDescent="0.15">
      <c r="A219" s="1" t="s">
        <v>0</v>
      </c>
      <c r="B219" s="1"/>
      <c r="H219" s="2" t="s">
        <v>49</v>
      </c>
      <c r="J219" s="3" t="s">
        <v>36</v>
      </c>
    </row>
    <row r="220" spans="1:10" ht="13.5" customHeight="1" x14ac:dyDescent="0.15">
      <c r="A220" s="1"/>
      <c r="B220" s="1"/>
      <c r="J220" s="4">
        <v>10.27</v>
      </c>
    </row>
    <row r="221" spans="1:10" ht="13.5" customHeight="1" x14ac:dyDescent="0.15">
      <c r="A221" s="2" t="s">
        <v>4</v>
      </c>
    </row>
    <row r="222" spans="1:10" ht="13.5" customHeight="1" x14ac:dyDescent="0.15">
      <c r="A222" s="2" t="s">
        <v>58</v>
      </c>
    </row>
    <row r="223" spans="1:10" ht="15" customHeight="1" x14ac:dyDescent="0.15">
      <c r="A223" s="5" t="s">
        <v>1</v>
      </c>
      <c r="B223" s="6"/>
      <c r="C223" s="7" t="s">
        <v>2</v>
      </c>
      <c r="D223" s="7" t="s">
        <v>3</v>
      </c>
      <c r="E223" s="8" t="s">
        <v>10</v>
      </c>
      <c r="F223" s="8" t="s">
        <v>50</v>
      </c>
      <c r="G223" s="8" t="s">
        <v>51</v>
      </c>
      <c r="H223" s="8" t="s">
        <v>68</v>
      </c>
    </row>
    <row r="224" spans="1:10" ht="15.75" customHeight="1" x14ac:dyDescent="0.15">
      <c r="A224" s="9"/>
      <c r="B224" s="10"/>
      <c r="C224" s="11"/>
      <c r="D224" s="11"/>
      <c r="E224" s="11"/>
      <c r="F224" s="12"/>
      <c r="G224" s="12"/>
      <c r="H224" s="12"/>
    </row>
    <row r="225" spans="1:8" ht="15.75" customHeight="1" x14ac:dyDescent="0.15">
      <c r="A225" s="13"/>
      <c r="B225" s="14"/>
      <c r="C225" s="15"/>
      <c r="D225" s="15"/>
      <c r="E225" s="15"/>
      <c r="F225" s="16"/>
      <c r="G225" s="16"/>
      <c r="H225" s="16"/>
    </row>
    <row r="226" spans="1:8" ht="13.5" customHeight="1" x14ac:dyDescent="0.15">
      <c r="A226" s="17" t="s">
        <v>52</v>
      </c>
      <c r="B226" s="18"/>
      <c r="C226" s="19" t="s">
        <v>16</v>
      </c>
      <c r="D226" s="20">
        <v>345</v>
      </c>
      <c r="E226" s="20">
        <f>D226</f>
        <v>345</v>
      </c>
      <c r="F226" s="20">
        <f>INT(E226*$J$220)-INT(0.9*INT(E226*$J$220))</f>
        <v>355</v>
      </c>
      <c r="G226" s="20">
        <f>INT(E226*$J$220)-INT(0.8*INT(E226*$J$220))</f>
        <v>709</v>
      </c>
      <c r="H226" s="20">
        <f>INT(E226*$J$220)-INT(0.7*INT(E226*$J$220))</f>
        <v>1063</v>
      </c>
    </row>
    <row r="227" spans="1:8" ht="13.5" customHeight="1" x14ac:dyDescent="0.15">
      <c r="A227" s="21"/>
      <c r="B227" s="22"/>
      <c r="C227" s="19" t="s">
        <v>17</v>
      </c>
      <c r="D227" s="20">
        <v>395</v>
      </c>
      <c r="E227" s="20">
        <f t="shared" ref="E227:E280" si="12">D227</f>
        <v>395</v>
      </c>
      <c r="F227" s="20">
        <f t="shared" ref="F227:F280" si="13">INT(E227*$J$220)-INT(0.9*INT(E227*$J$220))</f>
        <v>406</v>
      </c>
      <c r="G227" s="20">
        <f t="shared" ref="G227:G280" si="14">INT(E227*$J$220)-INT(0.8*INT(E227*$J$220))</f>
        <v>812</v>
      </c>
      <c r="H227" s="20">
        <f t="shared" ref="H227:H280" si="15">INT(E227*$J$220)-INT(0.7*INT(E227*$J$220))</f>
        <v>1217</v>
      </c>
    </row>
    <row r="228" spans="1:8" ht="13.5" customHeight="1" x14ac:dyDescent="0.15">
      <c r="A228" s="21"/>
      <c r="B228" s="22"/>
      <c r="C228" s="19" t="s">
        <v>18</v>
      </c>
      <c r="D228" s="20">
        <v>446</v>
      </c>
      <c r="E228" s="20">
        <f t="shared" si="12"/>
        <v>446</v>
      </c>
      <c r="F228" s="20">
        <f>INT(E228*$J$220)-INT(0.9*INT(E228*$J$220))</f>
        <v>458</v>
      </c>
      <c r="G228" s="20">
        <f t="shared" si="14"/>
        <v>916</v>
      </c>
      <c r="H228" s="20">
        <f t="shared" si="15"/>
        <v>1374</v>
      </c>
    </row>
    <row r="229" spans="1:8" ht="13.5" customHeight="1" x14ac:dyDescent="0.15">
      <c r="A229" s="21"/>
      <c r="B229" s="22"/>
      <c r="C229" s="19" t="s">
        <v>19</v>
      </c>
      <c r="D229" s="20">
        <v>495</v>
      </c>
      <c r="E229" s="20">
        <f t="shared" si="12"/>
        <v>495</v>
      </c>
      <c r="F229" s="20">
        <f t="shared" si="13"/>
        <v>509</v>
      </c>
      <c r="G229" s="20">
        <f t="shared" si="14"/>
        <v>1017</v>
      </c>
      <c r="H229" s="20">
        <f t="shared" si="15"/>
        <v>1525</v>
      </c>
    </row>
    <row r="230" spans="1:8" ht="13.5" customHeight="1" x14ac:dyDescent="0.15">
      <c r="A230" s="23"/>
      <c r="B230" s="24"/>
      <c r="C230" s="19" t="s">
        <v>20</v>
      </c>
      <c r="D230" s="20">
        <v>549</v>
      </c>
      <c r="E230" s="20">
        <f t="shared" si="12"/>
        <v>549</v>
      </c>
      <c r="F230" s="20">
        <f t="shared" si="13"/>
        <v>564</v>
      </c>
      <c r="G230" s="20">
        <f t="shared" si="14"/>
        <v>1128</v>
      </c>
      <c r="H230" s="20">
        <f t="shared" si="15"/>
        <v>1692</v>
      </c>
    </row>
    <row r="231" spans="1:8" ht="13.5" customHeight="1" x14ac:dyDescent="0.15">
      <c r="A231" s="17" t="s">
        <v>53</v>
      </c>
      <c r="B231" s="18"/>
      <c r="C231" s="19" t="s">
        <v>16</v>
      </c>
      <c r="D231" s="20">
        <v>362</v>
      </c>
      <c r="E231" s="20">
        <f t="shared" si="12"/>
        <v>362</v>
      </c>
      <c r="F231" s="20">
        <f t="shared" si="13"/>
        <v>372</v>
      </c>
      <c r="G231" s="20">
        <f t="shared" si="14"/>
        <v>744</v>
      </c>
      <c r="H231" s="20">
        <f t="shared" si="15"/>
        <v>1116</v>
      </c>
    </row>
    <row r="232" spans="1:8" ht="13.5" customHeight="1" x14ac:dyDescent="0.15">
      <c r="A232" s="21"/>
      <c r="B232" s="22"/>
      <c r="C232" s="19" t="s">
        <v>17</v>
      </c>
      <c r="D232" s="20">
        <v>414</v>
      </c>
      <c r="E232" s="20">
        <f t="shared" si="12"/>
        <v>414</v>
      </c>
      <c r="F232" s="20">
        <f t="shared" si="13"/>
        <v>426</v>
      </c>
      <c r="G232" s="20">
        <f t="shared" si="14"/>
        <v>851</v>
      </c>
      <c r="H232" s="20">
        <f t="shared" si="15"/>
        <v>1276</v>
      </c>
    </row>
    <row r="233" spans="1:8" ht="13.5" customHeight="1" x14ac:dyDescent="0.15">
      <c r="A233" s="21"/>
      <c r="B233" s="22"/>
      <c r="C233" s="19" t="s">
        <v>18</v>
      </c>
      <c r="D233" s="20">
        <v>468</v>
      </c>
      <c r="E233" s="20">
        <f t="shared" si="12"/>
        <v>468</v>
      </c>
      <c r="F233" s="20">
        <f t="shared" si="13"/>
        <v>481</v>
      </c>
      <c r="G233" s="20">
        <f t="shared" si="14"/>
        <v>962</v>
      </c>
      <c r="H233" s="20">
        <f t="shared" si="15"/>
        <v>1442</v>
      </c>
    </row>
    <row r="234" spans="1:8" ht="13.5" customHeight="1" x14ac:dyDescent="0.15">
      <c r="A234" s="21"/>
      <c r="B234" s="22"/>
      <c r="C234" s="19" t="s">
        <v>19</v>
      </c>
      <c r="D234" s="20">
        <v>521</v>
      </c>
      <c r="E234" s="20">
        <f t="shared" si="12"/>
        <v>521</v>
      </c>
      <c r="F234" s="20">
        <f t="shared" si="13"/>
        <v>535</v>
      </c>
      <c r="G234" s="20">
        <f t="shared" si="14"/>
        <v>1070</v>
      </c>
      <c r="H234" s="20">
        <f t="shared" si="15"/>
        <v>1605</v>
      </c>
    </row>
    <row r="235" spans="1:8" ht="13.5" customHeight="1" x14ac:dyDescent="0.15">
      <c r="A235" s="23"/>
      <c r="B235" s="24"/>
      <c r="C235" s="19" t="s">
        <v>20</v>
      </c>
      <c r="D235" s="20">
        <v>575</v>
      </c>
      <c r="E235" s="20">
        <f t="shared" si="12"/>
        <v>575</v>
      </c>
      <c r="F235" s="20">
        <f t="shared" si="13"/>
        <v>591</v>
      </c>
      <c r="G235" s="20">
        <f t="shared" si="14"/>
        <v>1181</v>
      </c>
      <c r="H235" s="20">
        <f t="shared" si="15"/>
        <v>1772</v>
      </c>
    </row>
    <row r="236" spans="1:8" ht="13.5" customHeight="1" x14ac:dyDescent="0.15">
      <c r="A236" s="17" t="s">
        <v>54</v>
      </c>
      <c r="B236" s="18"/>
      <c r="C236" s="19" t="s">
        <v>16</v>
      </c>
      <c r="D236" s="20">
        <v>525</v>
      </c>
      <c r="E236" s="20">
        <f t="shared" si="12"/>
        <v>525</v>
      </c>
      <c r="F236" s="20">
        <f t="shared" si="13"/>
        <v>540</v>
      </c>
      <c r="G236" s="20">
        <f t="shared" si="14"/>
        <v>1079</v>
      </c>
      <c r="H236" s="20">
        <f t="shared" si="15"/>
        <v>1618</v>
      </c>
    </row>
    <row r="237" spans="1:8" ht="13.5" customHeight="1" x14ac:dyDescent="0.15">
      <c r="A237" s="21"/>
      <c r="B237" s="22"/>
      <c r="C237" s="19" t="s">
        <v>17</v>
      </c>
      <c r="D237" s="20">
        <v>620</v>
      </c>
      <c r="E237" s="20">
        <f t="shared" si="12"/>
        <v>620</v>
      </c>
      <c r="F237" s="20">
        <f t="shared" si="13"/>
        <v>637</v>
      </c>
      <c r="G237" s="20">
        <f t="shared" si="14"/>
        <v>1274</v>
      </c>
      <c r="H237" s="20">
        <f t="shared" si="15"/>
        <v>1911</v>
      </c>
    </row>
    <row r="238" spans="1:8" ht="13.5" customHeight="1" x14ac:dyDescent="0.15">
      <c r="A238" s="21"/>
      <c r="B238" s="22"/>
      <c r="C238" s="19" t="s">
        <v>18</v>
      </c>
      <c r="D238" s="20">
        <v>715</v>
      </c>
      <c r="E238" s="20">
        <f t="shared" si="12"/>
        <v>715</v>
      </c>
      <c r="F238" s="20">
        <f t="shared" si="13"/>
        <v>735</v>
      </c>
      <c r="G238" s="20">
        <f t="shared" si="14"/>
        <v>1469</v>
      </c>
      <c r="H238" s="20">
        <f t="shared" si="15"/>
        <v>2203</v>
      </c>
    </row>
    <row r="239" spans="1:8" ht="13.5" customHeight="1" x14ac:dyDescent="0.15">
      <c r="A239" s="21"/>
      <c r="B239" s="22"/>
      <c r="C239" s="19" t="s">
        <v>19</v>
      </c>
      <c r="D239" s="20">
        <v>812</v>
      </c>
      <c r="E239" s="20">
        <f t="shared" si="12"/>
        <v>812</v>
      </c>
      <c r="F239" s="20">
        <f t="shared" si="13"/>
        <v>834</v>
      </c>
      <c r="G239" s="20">
        <f t="shared" si="14"/>
        <v>1668</v>
      </c>
      <c r="H239" s="20">
        <f t="shared" si="15"/>
        <v>2502</v>
      </c>
    </row>
    <row r="240" spans="1:8" ht="13.5" customHeight="1" x14ac:dyDescent="0.15">
      <c r="A240" s="23"/>
      <c r="B240" s="24"/>
      <c r="C240" s="19" t="s">
        <v>20</v>
      </c>
      <c r="D240" s="20">
        <v>907</v>
      </c>
      <c r="E240" s="20">
        <f t="shared" si="12"/>
        <v>907</v>
      </c>
      <c r="F240" s="20">
        <f t="shared" si="13"/>
        <v>932</v>
      </c>
      <c r="G240" s="20">
        <f t="shared" si="14"/>
        <v>1863</v>
      </c>
      <c r="H240" s="20">
        <f t="shared" si="15"/>
        <v>2795</v>
      </c>
    </row>
    <row r="241" spans="1:9" ht="13.5" customHeight="1" x14ac:dyDescent="0.15">
      <c r="A241" s="17" t="s">
        <v>55</v>
      </c>
      <c r="B241" s="18"/>
      <c r="C241" s="19" t="s">
        <v>16</v>
      </c>
      <c r="D241" s="20">
        <v>543</v>
      </c>
      <c r="E241" s="20">
        <f t="shared" si="12"/>
        <v>543</v>
      </c>
      <c r="F241" s="20">
        <f>INT(E241*$J$220)-INT(0.9*INT(E241*$J$220))</f>
        <v>558</v>
      </c>
      <c r="G241" s="20">
        <f>INT(E241*$J$220)-INT(0.8*INT(E241*$J$220))</f>
        <v>1116</v>
      </c>
      <c r="H241" s="20">
        <f t="shared" si="15"/>
        <v>1673</v>
      </c>
    </row>
    <row r="242" spans="1:9" ht="13.5" customHeight="1" x14ac:dyDescent="0.15">
      <c r="A242" s="21"/>
      <c r="B242" s="22"/>
      <c r="C242" s="19" t="s">
        <v>17</v>
      </c>
      <c r="D242" s="20">
        <v>641</v>
      </c>
      <c r="E242" s="20">
        <f t="shared" si="12"/>
        <v>641</v>
      </c>
      <c r="F242" s="20">
        <f t="shared" ref="F242:F255" si="16">INT(E242*$J$220)-INT(0.9*INT(E242*$J$220))</f>
        <v>659</v>
      </c>
      <c r="G242" s="20">
        <f t="shared" ref="G242:G255" si="17">INT(E242*$J$220)-INT(0.8*INT(E242*$J$220))</f>
        <v>1317</v>
      </c>
      <c r="H242" s="20">
        <f t="shared" si="15"/>
        <v>1975</v>
      </c>
    </row>
    <row r="243" spans="1:9" ht="13.5" customHeight="1" x14ac:dyDescent="0.15">
      <c r="A243" s="21"/>
      <c r="B243" s="22"/>
      <c r="C243" s="19" t="s">
        <v>18</v>
      </c>
      <c r="D243" s="20">
        <v>740</v>
      </c>
      <c r="E243" s="20">
        <f t="shared" si="12"/>
        <v>740</v>
      </c>
      <c r="F243" s="20">
        <f t="shared" si="16"/>
        <v>760</v>
      </c>
      <c r="G243" s="20">
        <f t="shared" si="17"/>
        <v>1520</v>
      </c>
      <c r="H243" s="20">
        <f t="shared" si="15"/>
        <v>2280</v>
      </c>
    </row>
    <row r="244" spans="1:9" ht="13.5" customHeight="1" x14ac:dyDescent="0.15">
      <c r="A244" s="21"/>
      <c r="B244" s="22"/>
      <c r="C244" s="19" t="s">
        <v>19</v>
      </c>
      <c r="D244" s="20">
        <v>839</v>
      </c>
      <c r="E244" s="20">
        <f t="shared" si="12"/>
        <v>839</v>
      </c>
      <c r="F244" s="20">
        <f t="shared" si="16"/>
        <v>862</v>
      </c>
      <c r="G244" s="20">
        <f t="shared" si="17"/>
        <v>1724</v>
      </c>
      <c r="H244" s="20">
        <f t="shared" si="15"/>
        <v>2585</v>
      </c>
    </row>
    <row r="245" spans="1:9" ht="13.5" customHeight="1" x14ac:dyDescent="0.15">
      <c r="A245" s="23"/>
      <c r="B245" s="24"/>
      <c r="C245" s="19" t="s">
        <v>20</v>
      </c>
      <c r="D245" s="20">
        <v>939</v>
      </c>
      <c r="E245" s="20">
        <f t="shared" si="12"/>
        <v>939</v>
      </c>
      <c r="F245" s="20">
        <f t="shared" si="16"/>
        <v>965</v>
      </c>
      <c r="G245" s="20">
        <f t="shared" si="17"/>
        <v>1929</v>
      </c>
      <c r="H245" s="20">
        <f t="shared" si="15"/>
        <v>2893</v>
      </c>
    </row>
    <row r="246" spans="1:9" ht="13.5" customHeight="1" x14ac:dyDescent="0.15">
      <c r="A246" s="17" t="s">
        <v>56</v>
      </c>
      <c r="B246" s="18"/>
      <c r="C246" s="19" t="s">
        <v>16</v>
      </c>
      <c r="D246" s="20">
        <v>607</v>
      </c>
      <c r="E246" s="20">
        <f t="shared" si="12"/>
        <v>607</v>
      </c>
      <c r="F246" s="20">
        <f t="shared" si="16"/>
        <v>624</v>
      </c>
      <c r="G246" s="20">
        <f t="shared" si="17"/>
        <v>1247</v>
      </c>
      <c r="H246" s="20">
        <f t="shared" si="15"/>
        <v>1870</v>
      </c>
    </row>
    <row r="247" spans="1:9" ht="13.5" customHeight="1" x14ac:dyDescent="0.15">
      <c r="A247" s="21"/>
      <c r="B247" s="22"/>
      <c r="C247" s="19" t="s">
        <v>17</v>
      </c>
      <c r="D247" s="20">
        <v>716</v>
      </c>
      <c r="E247" s="20">
        <f t="shared" si="12"/>
        <v>716</v>
      </c>
      <c r="F247" s="20">
        <f t="shared" si="16"/>
        <v>736</v>
      </c>
      <c r="G247" s="20">
        <f t="shared" si="17"/>
        <v>1471</v>
      </c>
      <c r="H247" s="20">
        <f t="shared" si="15"/>
        <v>2206</v>
      </c>
    </row>
    <row r="248" spans="1:9" ht="13.5" customHeight="1" x14ac:dyDescent="0.15">
      <c r="A248" s="21"/>
      <c r="B248" s="22"/>
      <c r="C248" s="19" t="s">
        <v>18</v>
      </c>
      <c r="D248" s="20">
        <v>830</v>
      </c>
      <c r="E248" s="20">
        <f t="shared" si="12"/>
        <v>830</v>
      </c>
      <c r="F248" s="20">
        <f t="shared" si="16"/>
        <v>853</v>
      </c>
      <c r="G248" s="20">
        <f t="shared" si="17"/>
        <v>1705</v>
      </c>
      <c r="H248" s="20">
        <f t="shared" si="15"/>
        <v>2558</v>
      </c>
    </row>
    <row r="249" spans="1:9" ht="13.5" customHeight="1" x14ac:dyDescent="0.15">
      <c r="A249" s="21"/>
      <c r="B249" s="22"/>
      <c r="C249" s="19" t="s">
        <v>19</v>
      </c>
      <c r="D249" s="20">
        <v>946</v>
      </c>
      <c r="E249" s="20">
        <f t="shared" si="12"/>
        <v>946</v>
      </c>
      <c r="F249" s="20">
        <f t="shared" si="16"/>
        <v>972</v>
      </c>
      <c r="G249" s="20">
        <f t="shared" si="17"/>
        <v>1943</v>
      </c>
      <c r="H249" s="20">
        <f t="shared" si="15"/>
        <v>2915</v>
      </c>
    </row>
    <row r="250" spans="1:9" ht="13.5" customHeight="1" x14ac:dyDescent="0.15">
      <c r="A250" s="23"/>
      <c r="B250" s="24"/>
      <c r="C250" s="19" t="s">
        <v>20</v>
      </c>
      <c r="D250" s="20">
        <v>1059</v>
      </c>
      <c r="E250" s="20">
        <f t="shared" si="12"/>
        <v>1059</v>
      </c>
      <c r="F250" s="20">
        <f t="shared" si="16"/>
        <v>1088</v>
      </c>
      <c r="G250" s="20">
        <f t="shared" si="17"/>
        <v>2175</v>
      </c>
      <c r="H250" s="20">
        <f t="shared" si="15"/>
        <v>3263</v>
      </c>
    </row>
    <row r="251" spans="1:9" ht="13.5" customHeight="1" x14ac:dyDescent="0.15">
      <c r="A251" s="17" t="s">
        <v>57</v>
      </c>
      <c r="B251" s="18"/>
      <c r="C251" s="19" t="s">
        <v>16</v>
      </c>
      <c r="D251" s="20">
        <v>623</v>
      </c>
      <c r="E251" s="20">
        <f t="shared" si="12"/>
        <v>623</v>
      </c>
      <c r="F251" s="20">
        <f t="shared" si="16"/>
        <v>640</v>
      </c>
      <c r="G251" s="20">
        <f t="shared" si="17"/>
        <v>1280</v>
      </c>
      <c r="H251" s="20">
        <f t="shared" si="15"/>
        <v>1920</v>
      </c>
    </row>
    <row r="252" spans="1:9" ht="13.5" customHeight="1" x14ac:dyDescent="0.15">
      <c r="A252" s="21"/>
      <c r="B252" s="22"/>
      <c r="C252" s="19" t="s">
        <v>17</v>
      </c>
      <c r="D252" s="20">
        <v>737</v>
      </c>
      <c r="E252" s="20">
        <f t="shared" si="12"/>
        <v>737</v>
      </c>
      <c r="F252" s="20">
        <f t="shared" si="16"/>
        <v>757</v>
      </c>
      <c r="G252" s="20">
        <f t="shared" si="17"/>
        <v>1514</v>
      </c>
      <c r="H252" s="20">
        <f t="shared" si="15"/>
        <v>2271</v>
      </c>
    </row>
    <row r="253" spans="1:9" ht="13.5" customHeight="1" x14ac:dyDescent="0.15">
      <c r="A253" s="21"/>
      <c r="B253" s="22"/>
      <c r="C253" s="19" t="s">
        <v>18</v>
      </c>
      <c r="D253" s="20">
        <v>852</v>
      </c>
      <c r="E253" s="20">
        <f t="shared" si="12"/>
        <v>852</v>
      </c>
      <c r="F253" s="20">
        <f t="shared" si="16"/>
        <v>875</v>
      </c>
      <c r="G253" s="20">
        <f t="shared" si="17"/>
        <v>1750</v>
      </c>
      <c r="H253" s="20">
        <f t="shared" si="15"/>
        <v>2625</v>
      </c>
    </row>
    <row r="254" spans="1:9" ht="13.5" customHeight="1" x14ac:dyDescent="0.15">
      <c r="A254" s="21"/>
      <c r="B254" s="22"/>
      <c r="C254" s="19" t="s">
        <v>19</v>
      </c>
      <c r="D254" s="20">
        <v>970</v>
      </c>
      <c r="E254" s="20">
        <f t="shared" si="12"/>
        <v>970</v>
      </c>
      <c r="F254" s="20">
        <f t="shared" si="16"/>
        <v>997</v>
      </c>
      <c r="G254" s="20">
        <f t="shared" si="17"/>
        <v>1993</v>
      </c>
      <c r="H254" s="20">
        <f t="shared" si="15"/>
        <v>2989</v>
      </c>
    </row>
    <row r="255" spans="1:9" ht="13.5" customHeight="1" x14ac:dyDescent="0.15">
      <c r="A255" s="23"/>
      <c r="B255" s="24"/>
      <c r="C255" s="19" t="s">
        <v>20</v>
      </c>
      <c r="D255" s="20">
        <v>1086</v>
      </c>
      <c r="E255" s="20">
        <f t="shared" si="12"/>
        <v>1086</v>
      </c>
      <c r="F255" s="20">
        <f t="shared" si="16"/>
        <v>1116</v>
      </c>
      <c r="G255" s="20">
        <f t="shared" si="17"/>
        <v>2231</v>
      </c>
      <c r="H255" s="20">
        <f t="shared" si="15"/>
        <v>3346</v>
      </c>
    </row>
    <row r="256" spans="1:9" ht="13.5" customHeight="1" x14ac:dyDescent="0.15">
      <c r="A256" s="25" t="s">
        <v>21</v>
      </c>
      <c r="B256" s="26"/>
      <c r="C256" s="19" t="s">
        <v>16</v>
      </c>
      <c r="D256" s="20">
        <f>D251+$I$39</f>
        <v>673</v>
      </c>
      <c r="E256" s="20">
        <f t="shared" si="12"/>
        <v>673</v>
      </c>
      <c r="F256" s="20">
        <f t="shared" si="13"/>
        <v>692</v>
      </c>
      <c r="G256" s="20">
        <f t="shared" si="14"/>
        <v>1383</v>
      </c>
      <c r="H256" s="20">
        <f t="shared" si="15"/>
        <v>2074</v>
      </c>
      <c r="I256" s="3" t="s">
        <v>41</v>
      </c>
    </row>
    <row r="257" spans="1:9" ht="13.5" customHeight="1" x14ac:dyDescent="0.15">
      <c r="A257" s="27" t="s">
        <v>22</v>
      </c>
      <c r="B257" s="26"/>
      <c r="C257" s="19" t="s">
        <v>17</v>
      </c>
      <c r="D257" s="20">
        <f t="shared" ref="D257:D260" si="18">D252+$I$39</f>
        <v>787</v>
      </c>
      <c r="E257" s="20">
        <f t="shared" si="12"/>
        <v>787</v>
      </c>
      <c r="F257" s="20">
        <f t="shared" si="13"/>
        <v>809</v>
      </c>
      <c r="G257" s="20">
        <f t="shared" si="14"/>
        <v>1617</v>
      </c>
      <c r="H257" s="20">
        <f t="shared" si="15"/>
        <v>2425</v>
      </c>
      <c r="I257" s="2">
        <v>50</v>
      </c>
    </row>
    <row r="258" spans="1:9" ht="13.5" customHeight="1" x14ac:dyDescent="0.15">
      <c r="A258" s="27" t="s">
        <v>23</v>
      </c>
      <c r="B258" s="26"/>
      <c r="C258" s="19" t="s">
        <v>18</v>
      </c>
      <c r="D258" s="20">
        <f t="shared" si="18"/>
        <v>902</v>
      </c>
      <c r="E258" s="20">
        <f t="shared" si="12"/>
        <v>902</v>
      </c>
      <c r="F258" s="20">
        <f t="shared" si="13"/>
        <v>927</v>
      </c>
      <c r="G258" s="20">
        <f t="shared" si="14"/>
        <v>1853</v>
      </c>
      <c r="H258" s="20">
        <f t="shared" si="15"/>
        <v>2779</v>
      </c>
    </row>
    <row r="259" spans="1:9" ht="13.5" customHeight="1" x14ac:dyDescent="0.15">
      <c r="A259" s="28" t="s">
        <v>24</v>
      </c>
      <c r="B259" s="26"/>
      <c r="C259" s="19" t="s">
        <v>19</v>
      </c>
      <c r="D259" s="20">
        <f t="shared" si="18"/>
        <v>1020</v>
      </c>
      <c r="E259" s="20">
        <f t="shared" si="12"/>
        <v>1020</v>
      </c>
      <c r="F259" s="20">
        <f t="shared" si="13"/>
        <v>1048</v>
      </c>
      <c r="G259" s="20">
        <f t="shared" si="14"/>
        <v>2095</v>
      </c>
      <c r="H259" s="20">
        <f t="shared" si="15"/>
        <v>3143</v>
      </c>
    </row>
    <row r="260" spans="1:9" ht="13.5" customHeight="1" x14ac:dyDescent="0.15">
      <c r="A260" s="29" t="s">
        <v>25</v>
      </c>
      <c r="B260" s="30"/>
      <c r="C260" s="19" t="s">
        <v>20</v>
      </c>
      <c r="D260" s="20">
        <f t="shared" si="18"/>
        <v>1136</v>
      </c>
      <c r="E260" s="20">
        <f t="shared" si="12"/>
        <v>1136</v>
      </c>
      <c r="F260" s="20">
        <f t="shared" si="13"/>
        <v>1167</v>
      </c>
      <c r="G260" s="20">
        <f t="shared" si="14"/>
        <v>2334</v>
      </c>
      <c r="H260" s="20">
        <f t="shared" si="15"/>
        <v>3500</v>
      </c>
    </row>
    <row r="261" spans="1:9" ht="13.5" customHeight="1" x14ac:dyDescent="0.15">
      <c r="A261" s="25" t="s">
        <v>21</v>
      </c>
      <c r="B261" s="26"/>
      <c r="C261" s="19" t="s">
        <v>16</v>
      </c>
      <c r="D261" s="20">
        <f>D251+$I$44</f>
        <v>723</v>
      </c>
      <c r="E261" s="20">
        <f t="shared" si="12"/>
        <v>723</v>
      </c>
      <c r="F261" s="20">
        <f t="shared" si="13"/>
        <v>743</v>
      </c>
      <c r="G261" s="20">
        <f t="shared" si="14"/>
        <v>1485</v>
      </c>
      <c r="H261" s="20">
        <f t="shared" si="15"/>
        <v>2228</v>
      </c>
      <c r="I261" s="3" t="s">
        <v>41</v>
      </c>
    </row>
    <row r="262" spans="1:9" ht="13.5" customHeight="1" x14ac:dyDescent="0.15">
      <c r="A262" s="27" t="s">
        <v>22</v>
      </c>
      <c r="B262" s="26"/>
      <c r="C262" s="19" t="s">
        <v>17</v>
      </c>
      <c r="D262" s="20">
        <f t="shared" ref="D262:D265" si="19">D252+$I$44</f>
        <v>837</v>
      </c>
      <c r="E262" s="20">
        <f t="shared" si="12"/>
        <v>837</v>
      </c>
      <c r="F262" s="20">
        <f t="shared" si="13"/>
        <v>860</v>
      </c>
      <c r="G262" s="20">
        <f t="shared" si="14"/>
        <v>1719</v>
      </c>
      <c r="H262" s="20">
        <f t="shared" si="15"/>
        <v>2579</v>
      </c>
      <c r="I262" s="2">
        <v>100</v>
      </c>
    </row>
    <row r="263" spans="1:9" ht="13.5" customHeight="1" x14ac:dyDescent="0.15">
      <c r="A263" s="27" t="s">
        <v>23</v>
      </c>
      <c r="B263" s="26"/>
      <c r="C263" s="19" t="s">
        <v>18</v>
      </c>
      <c r="D263" s="20">
        <f t="shared" si="19"/>
        <v>952</v>
      </c>
      <c r="E263" s="20">
        <f t="shared" si="12"/>
        <v>952</v>
      </c>
      <c r="F263" s="20">
        <f t="shared" si="13"/>
        <v>978</v>
      </c>
      <c r="G263" s="20">
        <f t="shared" si="14"/>
        <v>1956</v>
      </c>
      <c r="H263" s="20">
        <f t="shared" si="15"/>
        <v>2934</v>
      </c>
    </row>
    <row r="264" spans="1:9" ht="13.5" customHeight="1" x14ac:dyDescent="0.15">
      <c r="A264" s="28" t="s">
        <v>31</v>
      </c>
      <c r="B264" s="26"/>
      <c r="C264" s="19" t="s">
        <v>19</v>
      </c>
      <c r="D264" s="20">
        <f t="shared" si="19"/>
        <v>1070</v>
      </c>
      <c r="E264" s="20">
        <f t="shared" si="12"/>
        <v>1070</v>
      </c>
      <c r="F264" s="20">
        <f t="shared" si="13"/>
        <v>1099</v>
      </c>
      <c r="G264" s="20">
        <f t="shared" si="14"/>
        <v>2198</v>
      </c>
      <c r="H264" s="20">
        <f t="shared" si="15"/>
        <v>3297</v>
      </c>
    </row>
    <row r="265" spans="1:9" ht="13.5" customHeight="1" x14ac:dyDescent="0.15">
      <c r="A265" s="29" t="s">
        <v>32</v>
      </c>
      <c r="B265" s="30"/>
      <c r="C265" s="19" t="s">
        <v>20</v>
      </c>
      <c r="D265" s="20">
        <f t="shared" si="19"/>
        <v>1186</v>
      </c>
      <c r="E265" s="20">
        <f t="shared" si="12"/>
        <v>1186</v>
      </c>
      <c r="F265" s="20">
        <f t="shared" si="13"/>
        <v>1218</v>
      </c>
      <c r="G265" s="20">
        <f t="shared" si="14"/>
        <v>2436</v>
      </c>
      <c r="H265" s="20">
        <f t="shared" si="15"/>
        <v>3654</v>
      </c>
    </row>
    <row r="266" spans="1:9" ht="13.5" customHeight="1" x14ac:dyDescent="0.15">
      <c r="A266" s="25" t="s">
        <v>21</v>
      </c>
      <c r="B266" s="26"/>
      <c r="C266" s="19" t="s">
        <v>16</v>
      </c>
      <c r="D266" s="20">
        <f>D251+$I$49</f>
        <v>773</v>
      </c>
      <c r="E266" s="20">
        <f t="shared" si="12"/>
        <v>773</v>
      </c>
      <c r="F266" s="20">
        <f t="shared" si="13"/>
        <v>794</v>
      </c>
      <c r="G266" s="20">
        <f t="shared" si="14"/>
        <v>1588</v>
      </c>
      <c r="H266" s="20">
        <f t="shared" si="15"/>
        <v>2382</v>
      </c>
      <c r="I266" s="3" t="s">
        <v>41</v>
      </c>
    </row>
    <row r="267" spans="1:9" ht="13.5" customHeight="1" x14ac:dyDescent="0.15">
      <c r="A267" s="27" t="s">
        <v>22</v>
      </c>
      <c r="B267" s="26"/>
      <c r="C267" s="19" t="s">
        <v>17</v>
      </c>
      <c r="D267" s="20">
        <f t="shared" ref="D267:D270" si="20">D252+$I$49</f>
        <v>887</v>
      </c>
      <c r="E267" s="20">
        <f t="shared" si="12"/>
        <v>887</v>
      </c>
      <c r="F267" s="20">
        <f t="shared" si="13"/>
        <v>911</v>
      </c>
      <c r="G267" s="20">
        <f t="shared" si="14"/>
        <v>1822</v>
      </c>
      <c r="H267" s="20">
        <f t="shared" si="15"/>
        <v>2733</v>
      </c>
      <c r="I267" s="2">
        <v>150</v>
      </c>
    </row>
    <row r="268" spans="1:9" ht="13.5" customHeight="1" x14ac:dyDescent="0.15">
      <c r="A268" s="27" t="s">
        <v>23</v>
      </c>
      <c r="B268" s="26"/>
      <c r="C268" s="19" t="s">
        <v>18</v>
      </c>
      <c r="D268" s="20">
        <f t="shared" si="20"/>
        <v>1002</v>
      </c>
      <c r="E268" s="20">
        <f t="shared" si="12"/>
        <v>1002</v>
      </c>
      <c r="F268" s="20">
        <f t="shared" si="13"/>
        <v>1029</v>
      </c>
      <c r="G268" s="20">
        <f t="shared" si="14"/>
        <v>2058</v>
      </c>
      <c r="H268" s="20">
        <f t="shared" si="15"/>
        <v>3087</v>
      </c>
    </row>
    <row r="269" spans="1:9" ht="13.5" customHeight="1" x14ac:dyDescent="0.15">
      <c r="A269" s="28" t="s">
        <v>33</v>
      </c>
      <c r="B269" s="26"/>
      <c r="C269" s="19" t="s">
        <v>19</v>
      </c>
      <c r="D269" s="20">
        <f t="shared" si="20"/>
        <v>1120</v>
      </c>
      <c r="E269" s="20">
        <f t="shared" si="12"/>
        <v>1120</v>
      </c>
      <c r="F269" s="20">
        <f t="shared" si="13"/>
        <v>1151</v>
      </c>
      <c r="G269" s="20">
        <f t="shared" si="14"/>
        <v>2301</v>
      </c>
      <c r="H269" s="20">
        <f t="shared" si="15"/>
        <v>3451</v>
      </c>
    </row>
    <row r="270" spans="1:9" ht="13.5" customHeight="1" x14ac:dyDescent="0.15">
      <c r="A270" s="29" t="s">
        <v>34</v>
      </c>
      <c r="B270" s="30"/>
      <c r="C270" s="19" t="s">
        <v>20</v>
      </c>
      <c r="D270" s="20">
        <f t="shared" si="20"/>
        <v>1236</v>
      </c>
      <c r="E270" s="20">
        <f t="shared" si="12"/>
        <v>1236</v>
      </c>
      <c r="F270" s="20">
        <f t="shared" si="13"/>
        <v>1270</v>
      </c>
      <c r="G270" s="20">
        <f t="shared" si="14"/>
        <v>2539</v>
      </c>
      <c r="H270" s="20">
        <f t="shared" si="15"/>
        <v>3808</v>
      </c>
    </row>
    <row r="271" spans="1:9" ht="13.5" customHeight="1" x14ac:dyDescent="0.15">
      <c r="A271" s="25" t="s">
        <v>21</v>
      </c>
      <c r="B271" s="26"/>
      <c r="C271" s="19" t="s">
        <v>16</v>
      </c>
      <c r="D271" s="31">
        <f>D251+$I$54</f>
        <v>823</v>
      </c>
      <c r="E271" s="20">
        <f t="shared" si="12"/>
        <v>823</v>
      </c>
      <c r="F271" s="20">
        <f t="shared" si="13"/>
        <v>846</v>
      </c>
      <c r="G271" s="20">
        <f t="shared" si="14"/>
        <v>1691</v>
      </c>
      <c r="H271" s="20">
        <f t="shared" si="15"/>
        <v>2536</v>
      </c>
      <c r="I271" s="3" t="s">
        <v>41</v>
      </c>
    </row>
    <row r="272" spans="1:9" ht="13.5" customHeight="1" x14ac:dyDescent="0.15">
      <c r="A272" s="27" t="s">
        <v>22</v>
      </c>
      <c r="B272" s="26"/>
      <c r="C272" s="19" t="s">
        <v>17</v>
      </c>
      <c r="D272" s="31">
        <f t="shared" ref="D272:D275" si="21">D252+$I$54</f>
        <v>937</v>
      </c>
      <c r="E272" s="20">
        <f t="shared" si="12"/>
        <v>937</v>
      </c>
      <c r="F272" s="20">
        <f t="shared" si="13"/>
        <v>963</v>
      </c>
      <c r="G272" s="20">
        <f t="shared" si="14"/>
        <v>1925</v>
      </c>
      <c r="H272" s="20">
        <f t="shared" si="15"/>
        <v>2887</v>
      </c>
      <c r="I272" s="2">
        <v>200</v>
      </c>
    </row>
    <row r="273" spans="1:10" ht="13.5" customHeight="1" x14ac:dyDescent="0.15">
      <c r="A273" s="27" t="s">
        <v>23</v>
      </c>
      <c r="B273" s="26"/>
      <c r="C273" s="19" t="s">
        <v>18</v>
      </c>
      <c r="D273" s="31">
        <f t="shared" si="21"/>
        <v>1052</v>
      </c>
      <c r="E273" s="20">
        <f t="shared" si="12"/>
        <v>1052</v>
      </c>
      <c r="F273" s="20">
        <f t="shared" si="13"/>
        <v>1081</v>
      </c>
      <c r="G273" s="20">
        <f t="shared" si="14"/>
        <v>2161</v>
      </c>
      <c r="H273" s="20">
        <f t="shared" si="15"/>
        <v>3242</v>
      </c>
    </row>
    <row r="274" spans="1:10" ht="13.5" customHeight="1" x14ac:dyDescent="0.15">
      <c r="A274" s="28" t="s">
        <v>37</v>
      </c>
      <c r="B274" s="26"/>
      <c r="C274" s="19" t="s">
        <v>19</v>
      </c>
      <c r="D274" s="31">
        <f t="shared" si="21"/>
        <v>1170</v>
      </c>
      <c r="E274" s="20">
        <f t="shared" si="12"/>
        <v>1170</v>
      </c>
      <c r="F274" s="20">
        <f t="shared" si="13"/>
        <v>1202</v>
      </c>
      <c r="G274" s="20">
        <f t="shared" si="14"/>
        <v>2403</v>
      </c>
      <c r="H274" s="20">
        <f t="shared" si="15"/>
        <v>3605</v>
      </c>
    </row>
    <row r="275" spans="1:10" ht="13.5" customHeight="1" x14ac:dyDescent="0.15">
      <c r="A275" s="29" t="s">
        <v>38</v>
      </c>
      <c r="B275" s="30"/>
      <c r="C275" s="19" t="s">
        <v>20</v>
      </c>
      <c r="D275" s="31">
        <f t="shared" si="21"/>
        <v>1286</v>
      </c>
      <c r="E275" s="20">
        <f t="shared" si="12"/>
        <v>1286</v>
      </c>
      <c r="F275" s="20">
        <f t="shared" si="13"/>
        <v>1321</v>
      </c>
      <c r="G275" s="20">
        <f t="shared" si="14"/>
        <v>2642</v>
      </c>
      <c r="H275" s="20">
        <f t="shared" si="15"/>
        <v>3963</v>
      </c>
    </row>
    <row r="276" spans="1:10" ht="13.5" customHeight="1" x14ac:dyDescent="0.15">
      <c r="A276" s="25" t="s">
        <v>21</v>
      </c>
      <c r="B276" s="26"/>
      <c r="C276" s="19" t="s">
        <v>16</v>
      </c>
      <c r="D276" s="31">
        <f>D251+$I$59</f>
        <v>873</v>
      </c>
      <c r="E276" s="20">
        <f t="shared" si="12"/>
        <v>873</v>
      </c>
      <c r="F276" s="20">
        <f t="shared" si="13"/>
        <v>897</v>
      </c>
      <c r="G276" s="20">
        <f t="shared" si="14"/>
        <v>1793</v>
      </c>
      <c r="H276" s="20">
        <f t="shared" si="15"/>
        <v>2690</v>
      </c>
      <c r="I276" s="3" t="s">
        <v>41</v>
      </c>
    </row>
    <row r="277" spans="1:10" ht="13.5" customHeight="1" x14ac:dyDescent="0.15">
      <c r="A277" s="27" t="s">
        <v>22</v>
      </c>
      <c r="B277" s="26"/>
      <c r="C277" s="19" t="s">
        <v>17</v>
      </c>
      <c r="D277" s="31">
        <f t="shared" ref="D277:D280" si="22">D252+$I$59</f>
        <v>987</v>
      </c>
      <c r="E277" s="20">
        <f t="shared" si="12"/>
        <v>987</v>
      </c>
      <c r="F277" s="20">
        <f t="shared" si="13"/>
        <v>1014</v>
      </c>
      <c r="G277" s="20">
        <f t="shared" si="14"/>
        <v>2028</v>
      </c>
      <c r="H277" s="20">
        <f t="shared" si="15"/>
        <v>3041</v>
      </c>
      <c r="I277" s="2">
        <v>250</v>
      </c>
    </row>
    <row r="278" spans="1:10" ht="13.5" customHeight="1" x14ac:dyDescent="0.15">
      <c r="A278" s="27" t="s">
        <v>23</v>
      </c>
      <c r="B278" s="26"/>
      <c r="C278" s="19" t="s">
        <v>18</v>
      </c>
      <c r="D278" s="31">
        <f t="shared" si="22"/>
        <v>1102</v>
      </c>
      <c r="E278" s="20">
        <f t="shared" si="12"/>
        <v>1102</v>
      </c>
      <c r="F278" s="20">
        <f t="shared" si="13"/>
        <v>1132</v>
      </c>
      <c r="G278" s="20">
        <f t="shared" si="14"/>
        <v>2264</v>
      </c>
      <c r="H278" s="20">
        <f t="shared" si="15"/>
        <v>3396</v>
      </c>
    </row>
    <row r="279" spans="1:10" ht="13.5" customHeight="1" x14ac:dyDescent="0.15">
      <c r="A279" s="28" t="s">
        <v>39</v>
      </c>
      <c r="B279" s="26"/>
      <c r="C279" s="19" t="s">
        <v>19</v>
      </c>
      <c r="D279" s="31">
        <f t="shared" si="22"/>
        <v>1220</v>
      </c>
      <c r="E279" s="20">
        <f t="shared" si="12"/>
        <v>1220</v>
      </c>
      <c r="F279" s="20">
        <f t="shared" si="13"/>
        <v>1253</v>
      </c>
      <c r="G279" s="20">
        <f t="shared" si="14"/>
        <v>2506</v>
      </c>
      <c r="H279" s="20">
        <f t="shared" si="15"/>
        <v>3759</v>
      </c>
    </row>
    <row r="280" spans="1:10" ht="13.5" customHeight="1" x14ac:dyDescent="0.15">
      <c r="A280" s="29" t="s">
        <v>40</v>
      </c>
      <c r="B280" s="30"/>
      <c r="C280" s="19" t="s">
        <v>20</v>
      </c>
      <c r="D280" s="31">
        <f t="shared" si="22"/>
        <v>1336</v>
      </c>
      <c r="E280" s="20">
        <f t="shared" si="12"/>
        <v>1336</v>
      </c>
      <c r="F280" s="20">
        <f t="shared" si="13"/>
        <v>1372</v>
      </c>
      <c r="G280" s="20">
        <f t="shared" si="14"/>
        <v>2744</v>
      </c>
      <c r="H280" s="20">
        <f t="shared" si="15"/>
        <v>4116</v>
      </c>
    </row>
    <row r="281" spans="1:10" ht="13.5" customHeight="1" x14ac:dyDescent="0.15">
      <c r="A281" s="32" t="s">
        <v>47</v>
      </c>
      <c r="B281" s="33"/>
      <c r="C281" s="33"/>
      <c r="D281" s="34"/>
      <c r="E281" s="35"/>
      <c r="F281" s="34"/>
      <c r="G281" s="34"/>
    </row>
    <row r="282" spans="1:10" ht="13.5" customHeight="1" x14ac:dyDescent="0.15">
      <c r="A282" s="32" t="s">
        <v>48</v>
      </c>
      <c r="B282" s="33"/>
      <c r="C282" s="33"/>
      <c r="D282" s="34"/>
      <c r="E282" s="35"/>
      <c r="F282" s="34"/>
      <c r="G282" s="34"/>
    </row>
    <row r="283" spans="1:10" ht="13.5" customHeight="1" x14ac:dyDescent="0.15">
      <c r="A283" s="2" t="s">
        <v>101</v>
      </c>
      <c r="F283" s="2" t="s">
        <v>59</v>
      </c>
    </row>
    <row r="284" spans="1:10" ht="13.5" customHeight="1" x14ac:dyDescent="0.15">
      <c r="A284" s="2" t="s">
        <v>102</v>
      </c>
      <c r="F284" s="2" t="s">
        <v>71</v>
      </c>
    </row>
    <row r="285" spans="1:10" ht="13.5" customHeight="1" x14ac:dyDescent="0.15">
      <c r="A285" s="2" t="s">
        <v>72</v>
      </c>
      <c r="F285" s="2" t="s">
        <v>73</v>
      </c>
    </row>
    <row r="286" spans="1:10" ht="13.5" customHeight="1" x14ac:dyDescent="0.15">
      <c r="A286" s="2" t="s">
        <v>74</v>
      </c>
      <c r="F286" s="2" t="s">
        <v>61</v>
      </c>
    </row>
    <row r="287" spans="1:10" ht="13.5" customHeight="1" x14ac:dyDescent="0.15">
      <c r="A287" s="2" t="s">
        <v>75</v>
      </c>
      <c r="F287" s="2" t="s">
        <v>77</v>
      </c>
      <c r="J287" s="2" t="s">
        <v>78</v>
      </c>
    </row>
    <row r="288" spans="1:10" ht="13.5" customHeight="1" x14ac:dyDescent="0.15">
      <c r="A288" s="2" t="s">
        <v>76</v>
      </c>
      <c r="F288" s="2" t="s">
        <v>80</v>
      </c>
      <c r="J288" s="2" t="s">
        <v>79</v>
      </c>
    </row>
    <row r="289" spans="1:10" ht="13.5" customHeight="1" x14ac:dyDescent="0.15">
      <c r="A289" s="2" t="s">
        <v>81</v>
      </c>
      <c r="F289" s="2" t="s">
        <v>60</v>
      </c>
    </row>
    <row r="290" spans="1:10" ht="13.5" customHeight="1" x14ac:dyDescent="0.15">
      <c r="A290" s="2" t="s">
        <v>82</v>
      </c>
      <c r="F290" s="2" t="s">
        <v>104</v>
      </c>
    </row>
    <row r="291" spans="1:10" ht="13.5" customHeight="1" x14ac:dyDescent="0.15">
      <c r="A291" s="2" t="s">
        <v>84</v>
      </c>
      <c r="F291" s="2" t="s">
        <v>83</v>
      </c>
    </row>
    <row r="292" spans="1:10" ht="13.5" customHeight="1" x14ac:dyDescent="0.15">
      <c r="A292" s="2" t="s">
        <v>85</v>
      </c>
      <c r="F292" s="2" t="s">
        <v>86</v>
      </c>
      <c r="J292" s="2" t="s">
        <v>46</v>
      </c>
    </row>
    <row r="293" spans="1:10" ht="13.5" customHeight="1" x14ac:dyDescent="0.15">
      <c r="A293" s="2" t="s">
        <v>87</v>
      </c>
      <c r="F293" s="2" t="s">
        <v>88</v>
      </c>
    </row>
    <row r="294" spans="1:10" ht="13.5" customHeight="1" x14ac:dyDescent="0.15">
      <c r="A294" s="2" t="s">
        <v>108</v>
      </c>
      <c r="F294" s="2" t="s">
        <v>62</v>
      </c>
    </row>
    <row r="295" spans="1:10" ht="13.5" customHeight="1" x14ac:dyDescent="0.15">
      <c r="A295" s="2" t="s">
        <v>109</v>
      </c>
      <c r="F295" s="2" t="s">
        <v>62</v>
      </c>
      <c r="J295" s="2" t="s">
        <v>42</v>
      </c>
    </row>
    <row r="296" spans="1:10" ht="13.5" customHeight="1" x14ac:dyDescent="0.15">
      <c r="A296" s="2" t="s">
        <v>110</v>
      </c>
      <c r="F296" s="2" t="s">
        <v>89</v>
      </c>
    </row>
    <row r="297" spans="1:10" ht="13.5" customHeight="1" x14ac:dyDescent="0.15">
      <c r="A297" s="2" t="s">
        <v>90</v>
      </c>
      <c r="F297" s="2" t="s">
        <v>103</v>
      </c>
      <c r="J297" s="2" t="s">
        <v>91</v>
      </c>
    </row>
    <row r="298" spans="1:10" ht="13.5" customHeight="1" x14ac:dyDescent="0.15">
      <c r="A298" s="2" t="s">
        <v>92</v>
      </c>
      <c r="F298" s="2" t="s">
        <v>93</v>
      </c>
      <c r="J298" s="2" t="s">
        <v>105</v>
      </c>
    </row>
    <row r="299" spans="1:10" ht="13.5" customHeight="1" x14ac:dyDescent="0.15">
      <c r="A299" s="2" t="s">
        <v>111</v>
      </c>
      <c r="F299" s="2" t="s">
        <v>94</v>
      </c>
      <c r="J299" s="2" t="s">
        <v>105</v>
      </c>
    </row>
    <row r="300" spans="1:10" ht="13.5" customHeight="1" x14ac:dyDescent="0.15">
      <c r="A300" s="2" t="s">
        <v>112</v>
      </c>
      <c r="F300" s="2" t="s">
        <v>63</v>
      </c>
      <c r="J300" s="2" t="s">
        <v>91</v>
      </c>
    </row>
    <row r="301" spans="1:10" ht="13.5" customHeight="1" x14ac:dyDescent="0.15">
      <c r="A301" s="2" t="s">
        <v>113</v>
      </c>
      <c r="F301" s="2" t="s">
        <v>95</v>
      </c>
      <c r="J301" s="2" t="s">
        <v>91</v>
      </c>
    </row>
    <row r="302" spans="1:10" ht="13.5" customHeight="1" x14ac:dyDescent="0.15">
      <c r="A302" s="2" t="s">
        <v>114</v>
      </c>
      <c r="F302" s="2" t="s">
        <v>96</v>
      </c>
    </row>
    <row r="303" spans="1:10" ht="13.5" customHeight="1" x14ac:dyDescent="0.15">
      <c r="A303" s="2" t="s">
        <v>115</v>
      </c>
      <c r="F303" s="2" t="s">
        <v>35</v>
      </c>
    </row>
    <row r="304" spans="1:10" ht="13.5" customHeight="1" x14ac:dyDescent="0.15">
      <c r="A304" s="2" t="s">
        <v>116</v>
      </c>
      <c r="F304" s="2" t="s">
        <v>43</v>
      </c>
      <c r="J304" s="2" t="s">
        <v>44</v>
      </c>
    </row>
    <row r="305" spans="1:10" ht="13.5" customHeight="1" x14ac:dyDescent="0.15">
      <c r="A305" s="2" t="s">
        <v>117</v>
      </c>
      <c r="F305" s="2" t="s">
        <v>98</v>
      </c>
      <c r="J305" s="2" t="s">
        <v>46</v>
      </c>
    </row>
    <row r="306" spans="1:10" ht="13.5" customHeight="1" x14ac:dyDescent="0.15">
      <c r="A306" s="2" t="s">
        <v>118</v>
      </c>
      <c r="F306" s="2" t="s">
        <v>97</v>
      </c>
    </row>
    <row r="307" spans="1:10" ht="13.5" customHeight="1" x14ac:dyDescent="0.15">
      <c r="A307" s="2" t="s">
        <v>119</v>
      </c>
      <c r="F307" s="2" t="s">
        <v>99</v>
      </c>
    </row>
    <row r="308" spans="1:10" ht="13.5" customHeight="1" x14ac:dyDescent="0.15">
      <c r="A308" s="2" t="s">
        <v>120</v>
      </c>
      <c r="F308" s="2" t="s">
        <v>106</v>
      </c>
      <c r="J308" s="2" t="s">
        <v>46</v>
      </c>
    </row>
    <row r="309" spans="1:10" ht="13.5" customHeight="1" x14ac:dyDescent="0.15">
      <c r="F309" s="2" t="s">
        <v>107</v>
      </c>
    </row>
    <row r="310" spans="1:10" ht="13.5" customHeight="1" x14ac:dyDescent="0.15">
      <c r="F310" s="2" t="s">
        <v>121</v>
      </c>
    </row>
    <row r="311" spans="1:10" ht="13.5" customHeight="1" x14ac:dyDescent="0.15">
      <c r="F311" s="2" t="s">
        <v>122</v>
      </c>
    </row>
    <row r="312" spans="1:10" ht="13.5" customHeight="1" x14ac:dyDescent="0.15">
      <c r="A312" s="2" t="s">
        <v>100</v>
      </c>
      <c r="F312" s="2" t="s">
        <v>64</v>
      </c>
    </row>
    <row r="313" spans="1:10" ht="13.5" customHeight="1" x14ac:dyDescent="0.15"/>
    <row r="314" spans="1:10" ht="13.5" customHeight="1" x14ac:dyDescent="0.15">
      <c r="A314" s="2" t="s">
        <v>125</v>
      </c>
    </row>
    <row r="315" spans="1:10" ht="13.5" customHeight="1" x14ac:dyDescent="0.15">
      <c r="A315" s="2" t="s">
        <v>124</v>
      </c>
    </row>
    <row r="316" spans="1:10" ht="13.5" customHeight="1" x14ac:dyDescent="0.15"/>
    <row r="317" spans="1:10" ht="13.5" customHeight="1" x14ac:dyDescent="0.15"/>
    <row r="318" spans="1:10" ht="13.5" customHeight="1" x14ac:dyDescent="0.15">
      <c r="A318" s="2" t="s">
        <v>5</v>
      </c>
    </row>
    <row r="319" spans="1:10" ht="13.5" customHeight="1" x14ac:dyDescent="0.15">
      <c r="B319" s="2" t="s">
        <v>6</v>
      </c>
    </row>
    <row r="320" spans="1:10" ht="13.5" customHeight="1" x14ac:dyDescent="0.15">
      <c r="B320" s="36" t="s">
        <v>14</v>
      </c>
      <c r="C320" s="37"/>
      <c r="D320" s="37"/>
      <c r="E320" s="37"/>
      <c r="F320" s="38"/>
      <c r="G320" s="39" t="s">
        <v>15</v>
      </c>
      <c r="H320" s="40"/>
    </row>
    <row r="321" spans="2:8" ht="13.5" customHeight="1" x14ac:dyDescent="0.15">
      <c r="B321" s="41" t="s">
        <v>9</v>
      </c>
      <c r="C321" s="42"/>
      <c r="D321" s="43" t="s">
        <v>29</v>
      </c>
      <c r="E321" s="37"/>
      <c r="F321" s="38"/>
      <c r="G321" s="39" t="s">
        <v>11</v>
      </c>
      <c r="H321" s="40"/>
    </row>
    <row r="322" spans="2:8" ht="13.5" customHeight="1" x14ac:dyDescent="0.15">
      <c r="B322" s="41"/>
      <c r="C322" s="42"/>
      <c r="D322" s="43" t="s">
        <v>30</v>
      </c>
      <c r="E322" s="37"/>
      <c r="F322" s="38"/>
      <c r="G322" s="39" t="s">
        <v>12</v>
      </c>
      <c r="H322" s="40"/>
    </row>
    <row r="323" spans="2:8" ht="13.5" customHeight="1" x14ac:dyDescent="0.15">
      <c r="B323" s="36" t="s">
        <v>7</v>
      </c>
      <c r="C323" s="37"/>
      <c r="D323" s="37"/>
      <c r="E323" s="37"/>
      <c r="F323" s="38"/>
      <c r="G323" s="39" t="s">
        <v>27</v>
      </c>
      <c r="H323" s="40"/>
    </row>
    <row r="324" spans="2:8" ht="13.5" customHeight="1" x14ac:dyDescent="0.15"/>
    <row r="325" spans="2:8" ht="13.5" customHeight="1" x14ac:dyDescent="0.15">
      <c r="B325" s="2" t="s">
        <v>8</v>
      </c>
    </row>
    <row r="326" spans="2:8" ht="13.5" customHeight="1" x14ac:dyDescent="0.15">
      <c r="B326" s="2" t="s">
        <v>13</v>
      </c>
    </row>
    <row r="327" spans="2:8" ht="13.5" customHeight="1" x14ac:dyDescent="0.15"/>
    <row r="328" spans="2:8" ht="14.25" customHeight="1" x14ac:dyDescent="0.15"/>
    <row r="329" spans="2:8" ht="14.25" customHeight="1" x14ac:dyDescent="0.15"/>
    <row r="330" spans="2:8" ht="14.25" customHeight="1" x14ac:dyDescent="0.15"/>
  </sheetData>
  <mergeCells count="42">
    <mergeCell ref="A5:B7"/>
    <mergeCell ref="C5:C7"/>
    <mergeCell ref="D5:D7"/>
    <mergeCell ref="E5:E7"/>
    <mergeCell ref="G114:G116"/>
    <mergeCell ref="A8:B12"/>
    <mergeCell ref="A13:B17"/>
    <mergeCell ref="A18:B22"/>
    <mergeCell ref="A23:B27"/>
    <mergeCell ref="A28:B32"/>
    <mergeCell ref="A33:B37"/>
    <mergeCell ref="B103:C104"/>
    <mergeCell ref="A114:B116"/>
    <mergeCell ref="C114:C116"/>
    <mergeCell ref="A226:B230"/>
    <mergeCell ref="A231:B235"/>
    <mergeCell ref="G223:G225"/>
    <mergeCell ref="A236:B240"/>
    <mergeCell ref="B321:C322"/>
    <mergeCell ref="A246:B250"/>
    <mergeCell ref="A251:B255"/>
    <mergeCell ref="A241:B245"/>
    <mergeCell ref="H5:H7"/>
    <mergeCell ref="H114:H116"/>
    <mergeCell ref="F5:F7"/>
    <mergeCell ref="D114:D116"/>
    <mergeCell ref="E114:E116"/>
    <mergeCell ref="F114:F116"/>
    <mergeCell ref="G5:G7"/>
    <mergeCell ref="H223:H225"/>
    <mergeCell ref="A117:B121"/>
    <mergeCell ref="A122:B126"/>
    <mergeCell ref="D223:D225"/>
    <mergeCell ref="E223:E225"/>
    <mergeCell ref="F223:F225"/>
    <mergeCell ref="A132:B136"/>
    <mergeCell ref="A137:B141"/>
    <mergeCell ref="A142:B146"/>
    <mergeCell ref="A127:B131"/>
    <mergeCell ref="B212:C213"/>
    <mergeCell ref="A223:B225"/>
    <mergeCell ref="C223:C225"/>
  </mergeCells>
  <phoneticPr fontId="6"/>
  <pageMargins left="0.55118110236220474" right="0.39370078740157483" top="0.78740157480314965" bottom="0.78740157480314965" header="0.39370078740157483" footer="0.43307086614173229"/>
  <pageSetup paperSize="9" scale="89" orientation="portrait" verticalDpi="300" r:id="rId1"/>
  <headerFooter alignWithMargins="0"/>
  <rowBreaks count="3" manualBreakCount="3">
    <brk id="109" max="8" man="1"/>
    <brk id="218" max="8" man="1"/>
    <brk id="282"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1"/>
  <sheetViews>
    <sheetView showGridLines="0" tabSelected="1" zoomScaleNormal="100" workbookViewId="0">
      <selection activeCell="E18" sqref="E18"/>
    </sheetView>
  </sheetViews>
  <sheetFormatPr defaultRowHeight="14.25" x14ac:dyDescent="0.15"/>
  <cols>
    <col min="1" max="1" width="2.5" style="2" customWidth="1"/>
    <col min="2" max="2" width="14.5" style="2" customWidth="1"/>
    <col min="3" max="3" width="11.5" style="2" customWidth="1"/>
    <col min="4" max="4" width="9.625" style="2" customWidth="1"/>
    <col min="5" max="5" width="9.25" style="2" customWidth="1"/>
    <col min="6" max="6" width="9.375" style="2" customWidth="1"/>
    <col min="7" max="7" width="11.125" style="2" customWidth="1"/>
    <col min="8" max="8" width="10.25" style="2" customWidth="1"/>
    <col min="9" max="9" width="12.25" style="2" customWidth="1"/>
    <col min="10" max="10" width="14.875" style="2" customWidth="1"/>
    <col min="11" max="16384" width="9" style="2"/>
  </cols>
  <sheetData>
    <row r="1" spans="1:10" ht="13.5" customHeight="1" x14ac:dyDescent="0.15">
      <c r="A1" s="1" t="s">
        <v>0</v>
      </c>
      <c r="B1" s="1"/>
      <c r="H1" s="2" t="s">
        <v>65</v>
      </c>
      <c r="J1" s="3" t="s">
        <v>36</v>
      </c>
    </row>
    <row r="2" spans="1:10" ht="13.5" customHeight="1" x14ac:dyDescent="0.15">
      <c r="A2" s="1"/>
      <c r="B2" s="1"/>
      <c r="J2" s="4">
        <v>10.14</v>
      </c>
    </row>
    <row r="3" spans="1:10" ht="13.5" customHeight="1" x14ac:dyDescent="0.15">
      <c r="A3" s="2" t="s">
        <v>4</v>
      </c>
    </row>
    <row r="4" spans="1:10" ht="13.5" customHeight="1" x14ac:dyDescent="0.15">
      <c r="A4" s="2" t="s">
        <v>26</v>
      </c>
    </row>
    <row r="5" spans="1:10" ht="15.75" customHeight="1" x14ac:dyDescent="0.15">
      <c r="A5" s="5" t="s">
        <v>1</v>
      </c>
      <c r="B5" s="6"/>
      <c r="C5" s="7" t="s">
        <v>2</v>
      </c>
      <c r="D5" s="7" t="s">
        <v>3</v>
      </c>
      <c r="E5" s="8" t="s">
        <v>10</v>
      </c>
      <c r="F5" s="8" t="s">
        <v>50</v>
      </c>
      <c r="G5" s="8" t="s">
        <v>51</v>
      </c>
      <c r="H5" s="8" t="s">
        <v>68</v>
      </c>
    </row>
    <row r="6" spans="1:10" ht="15.75" customHeight="1" x14ac:dyDescent="0.15">
      <c r="A6" s="9"/>
      <c r="B6" s="10"/>
      <c r="C6" s="11"/>
      <c r="D6" s="11"/>
      <c r="E6" s="11"/>
      <c r="F6" s="12"/>
      <c r="G6" s="12"/>
      <c r="H6" s="12"/>
    </row>
    <row r="7" spans="1:10" ht="16.5" customHeight="1" x14ac:dyDescent="0.15">
      <c r="A7" s="13"/>
      <c r="B7" s="14"/>
      <c r="C7" s="15"/>
      <c r="D7" s="15"/>
      <c r="E7" s="15"/>
      <c r="F7" s="16"/>
      <c r="G7" s="16"/>
      <c r="H7" s="16"/>
    </row>
    <row r="8" spans="1:10" ht="13.5" customHeight="1" x14ac:dyDescent="0.15">
      <c r="A8" s="17" t="s">
        <v>52</v>
      </c>
      <c r="B8" s="18"/>
      <c r="C8" s="19" t="s">
        <v>16</v>
      </c>
      <c r="D8" s="20">
        <v>370</v>
      </c>
      <c r="E8" s="20">
        <f>D8</f>
        <v>370</v>
      </c>
      <c r="F8" s="20">
        <f>INT(E8*$J$2)-INT(0.9*INT(E8*$J$2))</f>
        <v>376</v>
      </c>
      <c r="G8" s="20">
        <f>INT(E8*$J$2)-INT(0.8*INT(E8*$J$2))</f>
        <v>751</v>
      </c>
      <c r="H8" s="20">
        <f>INT(E8*$J$2)-INT(0.7*INT(E8*$J$2))</f>
        <v>1126</v>
      </c>
    </row>
    <row r="9" spans="1:10" ht="13.5" customHeight="1" x14ac:dyDescent="0.15">
      <c r="A9" s="21"/>
      <c r="B9" s="22"/>
      <c r="C9" s="19" t="s">
        <v>17</v>
      </c>
      <c r="D9" s="20">
        <v>423</v>
      </c>
      <c r="E9" s="20">
        <f t="shared" ref="E9:E62" si="0">D9</f>
        <v>423</v>
      </c>
      <c r="F9" s="20">
        <f t="shared" ref="F9:F62" si="1">INT(E9*$J$2)-INT(0.9*INT(E9*$J$2))</f>
        <v>429</v>
      </c>
      <c r="G9" s="20">
        <f t="shared" ref="G9:G22" si="2">INT(E9*$J$2)-INT(0.8*INT(E9*$J$2))</f>
        <v>858</v>
      </c>
      <c r="H9" s="20">
        <f t="shared" ref="H9:H62" si="3">INT(E9*$J$2)-INT(0.7*INT(E9*$J$2))</f>
        <v>1287</v>
      </c>
    </row>
    <row r="10" spans="1:10" ht="13.5" customHeight="1" x14ac:dyDescent="0.15">
      <c r="A10" s="21"/>
      <c r="B10" s="22"/>
      <c r="C10" s="19" t="s">
        <v>18</v>
      </c>
      <c r="D10" s="20">
        <v>479</v>
      </c>
      <c r="E10" s="20">
        <f t="shared" si="0"/>
        <v>479</v>
      </c>
      <c r="F10" s="20">
        <f t="shared" si="1"/>
        <v>486</v>
      </c>
      <c r="G10" s="20">
        <f t="shared" si="2"/>
        <v>972</v>
      </c>
      <c r="H10" s="20">
        <f t="shared" si="3"/>
        <v>1458</v>
      </c>
    </row>
    <row r="11" spans="1:10" ht="13.5" customHeight="1" x14ac:dyDescent="0.15">
      <c r="A11" s="21"/>
      <c r="B11" s="22"/>
      <c r="C11" s="19" t="s">
        <v>19</v>
      </c>
      <c r="D11" s="20">
        <v>533</v>
      </c>
      <c r="E11" s="20">
        <f t="shared" si="0"/>
        <v>533</v>
      </c>
      <c r="F11" s="20">
        <f t="shared" si="1"/>
        <v>541</v>
      </c>
      <c r="G11" s="20">
        <f t="shared" si="2"/>
        <v>1081</v>
      </c>
      <c r="H11" s="20">
        <f t="shared" si="3"/>
        <v>1622</v>
      </c>
    </row>
    <row r="12" spans="1:10" ht="13.5" customHeight="1" x14ac:dyDescent="0.15">
      <c r="A12" s="23"/>
      <c r="B12" s="24"/>
      <c r="C12" s="19" t="s">
        <v>20</v>
      </c>
      <c r="D12" s="20">
        <v>588</v>
      </c>
      <c r="E12" s="20">
        <f t="shared" si="0"/>
        <v>588</v>
      </c>
      <c r="F12" s="20">
        <f t="shared" si="1"/>
        <v>597</v>
      </c>
      <c r="G12" s="20">
        <f t="shared" si="2"/>
        <v>1193</v>
      </c>
      <c r="H12" s="20">
        <f t="shared" si="3"/>
        <v>1789</v>
      </c>
    </row>
    <row r="13" spans="1:10" ht="13.5" customHeight="1" x14ac:dyDescent="0.15">
      <c r="A13" s="17" t="s">
        <v>53</v>
      </c>
      <c r="B13" s="18"/>
      <c r="C13" s="19" t="s">
        <v>16</v>
      </c>
      <c r="D13" s="20">
        <v>388</v>
      </c>
      <c r="E13" s="20">
        <f t="shared" si="0"/>
        <v>388</v>
      </c>
      <c r="F13" s="20">
        <f t="shared" si="1"/>
        <v>394</v>
      </c>
      <c r="G13" s="20">
        <f t="shared" si="2"/>
        <v>787</v>
      </c>
      <c r="H13" s="20">
        <f t="shared" si="3"/>
        <v>1181</v>
      </c>
    </row>
    <row r="14" spans="1:10" ht="13.5" customHeight="1" x14ac:dyDescent="0.15">
      <c r="A14" s="21"/>
      <c r="B14" s="22"/>
      <c r="C14" s="19" t="s">
        <v>17</v>
      </c>
      <c r="D14" s="20">
        <v>444</v>
      </c>
      <c r="E14" s="20">
        <f t="shared" si="0"/>
        <v>444</v>
      </c>
      <c r="F14" s="20">
        <f t="shared" si="1"/>
        <v>451</v>
      </c>
      <c r="G14" s="20">
        <f t="shared" si="2"/>
        <v>901</v>
      </c>
      <c r="H14" s="20">
        <f t="shared" si="3"/>
        <v>1351</v>
      </c>
    </row>
    <row r="15" spans="1:10" ht="13.5" customHeight="1" x14ac:dyDescent="0.15">
      <c r="A15" s="21"/>
      <c r="B15" s="22"/>
      <c r="C15" s="19" t="s">
        <v>18</v>
      </c>
      <c r="D15" s="20">
        <v>502</v>
      </c>
      <c r="E15" s="20">
        <f t="shared" si="0"/>
        <v>502</v>
      </c>
      <c r="F15" s="20">
        <f t="shared" si="1"/>
        <v>509</v>
      </c>
      <c r="G15" s="20">
        <f t="shared" si="2"/>
        <v>1018</v>
      </c>
      <c r="H15" s="20">
        <f t="shared" si="3"/>
        <v>1527</v>
      </c>
    </row>
    <row r="16" spans="1:10" ht="13.5" customHeight="1" x14ac:dyDescent="0.15">
      <c r="A16" s="21"/>
      <c r="B16" s="22"/>
      <c r="C16" s="19" t="s">
        <v>19</v>
      </c>
      <c r="D16" s="20">
        <v>560</v>
      </c>
      <c r="E16" s="20">
        <f t="shared" si="0"/>
        <v>560</v>
      </c>
      <c r="F16" s="20">
        <f t="shared" si="1"/>
        <v>568</v>
      </c>
      <c r="G16" s="20">
        <f t="shared" si="2"/>
        <v>1136</v>
      </c>
      <c r="H16" s="20">
        <f t="shared" si="3"/>
        <v>1704</v>
      </c>
    </row>
    <row r="17" spans="1:8" ht="13.5" customHeight="1" x14ac:dyDescent="0.15">
      <c r="A17" s="23"/>
      <c r="B17" s="24"/>
      <c r="C17" s="19" t="s">
        <v>20</v>
      </c>
      <c r="D17" s="20">
        <v>617</v>
      </c>
      <c r="E17" s="20">
        <f t="shared" si="0"/>
        <v>617</v>
      </c>
      <c r="F17" s="20">
        <f t="shared" si="1"/>
        <v>626</v>
      </c>
      <c r="G17" s="20">
        <f t="shared" si="2"/>
        <v>1252</v>
      </c>
      <c r="H17" s="20">
        <f t="shared" si="3"/>
        <v>1877</v>
      </c>
    </row>
    <row r="18" spans="1:8" ht="13.5" customHeight="1" x14ac:dyDescent="0.15">
      <c r="A18" s="17" t="s">
        <v>54</v>
      </c>
      <c r="B18" s="18"/>
      <c r="C18" s="19" t="s">
        <v>16</v>
      </c>
      <c r="D18" s="20">
        <v>570</v>
      </c>
      <c r="E18" s="20">
        <f t="shared" si="0"/>
        <v>570</v>
      </c>
      <c r="F18" s="20">
        <f t="shared" si="1"/>
        <v>578</v>
      </c>
      <c r="G18" s="20">
        <f t="shared" si="2"/>
        <v>1156</v>
      </c>
      <c r="H18" s="20">
        <f t="shared" si="3"/>
        <v>1734</v>
      </c>
    </row>
    <row r="19" spans="1:8" ht="13.5" customHeight="1" x14ac:dyDescent="0.15">
      <c r="A19" s="21"/>
      <c r="B19" s="22"/>
      <c r="C19" s="19" t="s">
        <v>17</v>
      </c>
      <c r="D19" s="20">
        <v>673</v>
      </c>
      <c r="E19" s="20">
        <f t="shared" si="0"/>
        <v>673</v>
      </c>
      <c r="F19" s="20">
        <f t="shared" si="1"/>
        <v>683</v>
      </c>
      <c r="G19" s="20">
        <f t="shared" si="2"/>
        <v>1365</v>
      </c>
      <c r="H19" s="20">
        <f t="shared" si="3"/>
        <v>2048</v>
      </c>
    </row>
    <row r="20" spans="1:8" ht="13.5" customHeight="1" x14ac:dyDescent="0.15">
      <c r="A20" s="21"/>
      <c r="B20" s="22"/>
      <c r="C20" s="19" t="s">
        <v>18</v>
      </c>
      <c r="D20" s="20">
        <v>777</v>
      </c>
      <c r="E20" s="20">
        <f t="shared" si="0"/>
        <v>777</v>
      </c>
      <c r="F20" s="20">
        <f t="shared" si="1"/>
        <v>788</v>
      </c>
      <c r="G20" s="20">
        <f t="shared" si="2"/>
        <v>1576</v>
      </c>
      <c r="H20" s="20">
        <f t="shared" si="3"/>
        <v>2364</v>
      </c>
    </row>
    <row r="21" spans="1:8" ht="13.5" customHeight="1" x14ac:dyDescent="0.15">
      <c r="A21" s="21"/>
      <c r="B21" s="22"/>
      <c r="C21" s="19" t="s">
        <v>19</v>
      </c>
      <c r="D21" s="20">
        <v>880</v>
      </c>
      <c r="E21" s="20">
        <f t="shared" si="0"/>
        <v>880</v>
      </c>
      <c r="F21" s="20">
        <f t="shared" si="1"/>
        <v>893</v>
      </c>
      <c r="G21" s="20">
        <f t="shared" si="2"/>
        <v>1785</v>
      </c>
      <c r="H21" s="20">
        <f t="shared" si="3"/>
        <v>2677</v>
      </c>
    </row>
    <row r="22" spans="1:8" ht="13.5" customHeight="1" x14ac:dyDescent="0.15">
      <c r="A22" s="23"/>
      <c r="B22" s="24"/>
      <c r="C22" s="19" t="s">
        <v>20</v>
      </c>
      <c r="D22" s="20">
        <v>984</v>
      </c>
      <c r="E22" s="20">
        <f t="shared" si="0"/>
        <v>984</v>
      </c>
      <c r="F22" s="20">
        <f t="shared" si="1"/>
        <v>998</v>
      </c>
      <c r="G22" s="20">
        <f t="shared" si="2"/>
        <v>1996</v>
      </c>
      <c r="H22" s="20">
        <f t="shared" si="3"/>
        <v>2994</v>
      </c>
    </row>
    <row r="23" spans="1:8" ht="13.5" customHeight="1" x14ac:dyDescent="0.15">
      <c r="A23" s="17" t="s">
        <v>55</v>
      </c>
      <c r="B23" s="18"/>
      <c r="C23" s="19" t="s">
        <v>16</v>
      </c>
      <c r="D23" s="20">
        <v>584</v>
      </c>
      <c r="E23" s="20">
        <f t="shared" si="0"/>
        <v>584</v>
      </c>
      <c r="F23" s="20">
        <f t="shared" si="1"/>
        <v>593</v>
      </c>
      <c r="G23" s="20">
        <f>INT(E23*$J$2)-INT(0.8*INT(E23*$J$2))</f>
        <v>1185</v>
      </c>
      <c r="H23" s="20">
        <f t="shared" si="3"/>
        <v>1777</v>
      </c>
    </row>
    <row r="24" spans="1:8" ht="13.5" customHeight="1" x14ac:dyDescent="0.15">
      <c r="A24" s="21"/>
      <c r="B24" s="22"/>
      <c r="C24" s="19" t="s">
        <v>17</v>
      </c>
      <c r="D24" s="20">
        <v>689</v>
      </c>
      <c r="E24" s="20">
        <f t="shared" si="0"/>
        <v>689</v>
      </c>
      <c r="F24" s="20">
        <f t="shared" si="1"/>
        <v>699</v>
      </c>
      <c r="G24" s="20">
        <f t="shared" ref="G24:G62" si="4">INT(E24*$J$2)-INT(0.8*INT(E24*$J$2))</f>
        <v>1398</v>
      </c>
      <c r="H24" s="20">
        <f t="shared" si="3"/>
        <v>2096</v>
      </c>
    </row>
    <row r="25" spans="1:8" ht="13.5" customHeight="1" x14ac:dyDescent="0.15">
      <c r="A25" s="21"/>
      <c r="B25" s="22"/>
      <c r="C25" s="19" t="s">
        <v>18</v>
      </c>
      <c r="D25" s="20">
        <v>796</v>
      </c>
      <c r="E25" s="20">
        <f t="shared" si="0"/>
        <v>796</v>
      </c>
      <c r="F25" s="20">
        <f t="shared" si="1"/>
        <v>808</v>
      </c>
      <c r="G25" s="20">
        <f t="shared" si="4"/>
        <v>1615</v>
      </c>
      <c r="H25" s="20">
        <f t="shared" si="3"/>
        <v>2422</v>
      </c>
    </row>
    <row r="26" spans="1:8" ht="13.5" customHeight="1" x14ac:dyDescent="0.15">
      <c r="A26" s="21"/>
      <c r="B26" s="22"/>
      <c r="C26" s="19" t="s">
        <v>19</v>
      </c>
      <c r="D26" s="20">
        <v>901</v>
      </c>
      <c r="E26" s="20">
        <f t="shared" si="0"/>
        <v>901</v>
      </c>
      <c r="F26" s="20">
        <f t="shared" si="1"/>
        <v>914</v>
      </c>
      <c r="G26" s="20">
        <f t="shared" si="4"/>
        <v>1828</v>
      </c>
      <c r="H26" s="20">
        <f t="shared" si="3"/>
        <v>2741</v>
      </c>
    </row>
    <row r="27" spans="1:8" ht="13.5" customHeight="1" x14ac:dyDescent="0.15">
      <c r="A27" s="23"/>
      <c r="B27" s="24"/>
      <c r="C27" s="19" t="s">
        <v>20</v>
      </c>
      <c r="D27" s="20">
        <v>1008</v>
      </c>
      <c r="E27" s="20">
        <f t="shared" si="0"/>
        <v>1008</v>
      </c>
      <c r="F27" s="20">
        <f t="shared" si="1"/>
        <v>1023</v>
      </c>
      <c r="G27" s="20">
        <f t="shared" si="4"/>
        <v>2045</v>
      </c>
      <c r="H27" s="20">
        <f t="shared" si="3"/>
        <v>3067</v>
      </c>
    </row>
    <row r="28" spans="1:8" ht="13.5" customHeight="1" x14ac:dyDescent="0.15">
      <c r="A28" s="17" t="s">
        <v>56</v>
      </c>
      <c r="B28" s="18"/>
      <c r="C28" s="19" t="s">
        <v>16</v>
      </c>
      <c r="D28" s="20">
        <v>658</v>
      </c>
      <c r="E28" s="20">
        <f t="shared" si="0"/>
        <v>658</v>
      </c>
      <c r="F28" s="20">
        <f t="shared" si="1"/>
        <v>668</v>
      </c>
      <c r="G28" s="20">
        <f t="shared" si="4"/>
        <v>1335</v>
      </c>
      <c r="H28" s="20">
        <f t="shared" si="3"/>
        <v>2002</v>
      </c>
    </row>
    <row r="29" spans="1:8" ht="13.5" customHeight="1" x14ac:dyDescent="0.15">
      <c r="A29" s="21"/>
      <c r="B29" s="22"/>
      <c r="C29" s="19" t="s">
        <v>17</v>
      </c>
      <c r="D29" s="20">
        <v>777</v>
      </c>
      <c r="E29" s="20">
        <f t="shared" si="0"/>
        <v>777</v>
      </c>
      <c r="F29" s="20">
        <f t="shared" si="1"/>
        <v>788</v>
      </c>
      <c r="G29" s="20">
        <f t="shared" si="4"/>
        <v>1576</v>
      </c>
      <c r="H29" s="20">
        <f t="shared" si="3"/>
        <v>2364</v>
      </c>
    </row>
    <row r="30" spans="1:8" ht="13.5" customHeight="1" x14ac:dyDescent="0.15">
      <c r="A30" s="21"/>
      <c r="B30" s="22"/>
      <c r="C30" s="19" t="s">
        <v>18</v>
      </c>
      <c r="D30" s="20">
        <v>900</v>
      </c>
      <c r="E30" s="20">
        <f t="shared" si="0"/>
        <v>900</v>
      </c>
      <c r="F30" s="20">
        <f t="shared" si="1"/>
        <v>913</v>
      </c>
      <c r="G30" s="20">
        <f t="shared" si="4"/>
        <v>1826</v>
      </c>
      <c r="H30" s="20">
        <f t="shared" si="3"/>
        <v>2738</v>
      </c>
    </row>
    <row r="31" spans="1:8" ht="13.5" customHeight="1" x14ac:dyDescent="0.15">
      <c r="A31" s="21"/>
      <c r="B31" s="22"/>
      <c r="C31" s="19" t="s">
        <v>19</v>
      </c>
      <c r="D31" s="20">
        <v>1023</v>
      </c>
      <c r="E31" s="20">
        <f t="shared" si="0"/>
        <v>1023</v>
      </c>
      <c r="F31" s="20">
        <f t="shared" si="1"/>
        <v>1038</v>
      </c>
      <c r="G31" s="20">
        <f t="shared" si="4"/>
        <v>2075</v>
      </c>
      <c r="H31" s="20">
        <f t="shared" si="3"/>
        <v>3112</v>
      </c>
    </row>
    <row r="32" spans="1:8" ht="13.5" customHeight="1" x14ac:dyDescent="0.15">
      <c r="A32" s="23"/>
      <c r="B32" s="24"/>
      <c r="C32" s="19" t="s">
        <v>20</v>
      </c>
      <c r="D32" s="20">
        <v>1148</v>
      </c>
      <c r="E32" s="20">
        <f t="shared" si="0"/>
        <v>1148</v>
      </c>
      <c r="F32" s="20">
        <f t="shared" si="1"/>
        <v>1164</v>
      </c>
      <c r="G32" s="20">
        <f t="shared" si="4"/>
        <v>2328</v>
      </c>
      <c r="H32" s="20">
        <f t="shared" si="3"/>
        <v>3492</v>
      </c>
    </row>
    <row r="33" spans="1:9" ht="13.5" customHeight="1" x14ac:dyDescent="0.15">
      <c r="A33" s="17" t="s">
        <v>57</v>
      </c>
      <c r="B33" s="18"/>
      <c r="C33" s="19" t="s">
        <v>16</v>
      </c>
      <c r="D33" s="20">
        <v>669</v>
      </c>
      <c r="E33" s="20">
        <f t="shared" si="0"/>
        <v>669</v>
      </c>
      <c r="F33" s="20">
        <f t="shared" si="1"/>
        <v>679</v>
      </c>
      <c r="G33" s="20">
        <f t="shared" si="4"/>
        <v>1357</v>
      </c>
      <c r="H33" s="20">
        <f t="shared" si="3"/>
        <v>2035</v>
      </c>
    </row>
    <row r="34" spans="1:9" ht="13.5" customHeight="1" x14ac:dyDescent="0.15">
      <c r="A34" s="21"/>
      <c r="B34" s="22"/>
      <c r="C34" s="19" t="s">
        <v>17</v>
      </c>
      <c r="D34" s="20">
        <v>791</v>
      </c>
      <c r="E34" s="20">
        <f t="shared" si="0"/>
        <v>791</v>
      </c>
      <c r="F34" s="20">
        <f t="shared" si="1"/>
        <v>802</v>
      </c>
      <c r="G34" s="20">
        <f t="shared" si="4"/>
        <v>1604</v>
      </c>
      <c r="H34" s="20">
        <f t="shared" si="3"/>
        <v>2406</v>
      </c>
    </row>
    <row r="35" spans="1:9" ht="13.5" customHeight="1" x14ac:dyDescent="0.15">
      <c r="A35" s="21"/>
      <c r="B35" s="22"/>
      <c r="C35" s="19" t="s">
        <v>18</v>
      </c>
      <c r="D35" s="20">
        <v>915</v>
      </c>
      <c r="E35" s="20">
        <f t="shared" si="0"/>
        <v>915</v>
      </c>
      <c r="F35" s="20">
        <f t="shared" si="1"/>
        <v>928</v>
      </c>
      <c r="G35" s="20">
        <f t="shared" si="4"/>
        <v>1856</v>
      </c>
      <c r="H35" s="20">
        <f t="shared" si="3"/>
        <v>2784</v>
      </c>
    </row>
    <row r="36" spans="1:9" ht="13.5" customHeight="1" x14ac:dyDescent="0.15">
      <c r="A36" s="21"/>
      <c r="B36" s="22"/>
      <c r="C36" s="19" t="s">
        <v>19</v>
      </c>
      <c r="D36" s="20">
        <v>1041</v>
      </c>
      <c r="E36" s="20">
        <f t="shared" si="0"/>
        <v>1041</v>
      </c>
      <c r="F36" s="20">
        <f t="shared" si="1"/>
        <v>1056</v>
      </c>
      <c r="G36" s="20">
        <f t="shared" si="4"/>
        <v>2111</v>
      </c>
      <c r="H36" s="20">
        <f t="shared" si="3"/>
        <v>3167</v>
      </c>
    </row>
    <row r="37" spans="1:9" ht="13.5" customHeight="1" x14ac:dyDescent="0.15">
      <c r="A37" s="23"/>
      <c r="B37" s="24"/>
      <c r="C37" s="19" t="s">
        <v>20</v>
      </c>
      <c r="D37" s="20">
        <v>1168</v>
      </c>
      <c r="E37" s="20">
        <f t="shared" si="0"/>
        <v>1168</v>
      </c>
      <c r="F37" s="20">
        <f t="shared" si="1"/>
        <v>1185</v>
      </c>
      <c r="G37" s="20">
        <f t="shared" si="4"/>
        <v>2369</v>
      </c>
      <c r="H37" s="20">
        <f t="shared" si="3"/>
        <v>3553</v>
      </c>
    </row>
    <row r="38" spans="1:9" ht="13.5" customHeight="1" x14ac:dyDescent="0.15">
      <c r="A38" s="25" t="s">
        <v>21</v>
      </c>
      <c r="B38" s="26"/>
      <c r="C38" s="19" t="s">
        <v>16</v>
      </c>
      <c r="D38" s="20">
        <f>D33+$I$39</f>
        <v>719</v>
      </c>
      <c r="E38" s="20">
        <f t="shared" si="0"/>
        <v>719</v>
      </c>
      <c r="F38" s="20">
        <f t="shared" si="1"/>
        <v>729</v>
      </c>
      <c r="G38" s="20">
        <f t="shared" si="4"/>
        <v>1458</v>
      </c>
      <c r="H38" s="20">
        <f t="shared" si="3"/>
        <v>2187</v>
      </c>
      <c r="I38" s="3" t="s">
        <v>41</v>
      </c>
    </row>
    <row r="39" spans="1:9" ht="13.5" customHeight="1" x14ac:dyDescent="0.15">
      <c r="A39" s="27" t="s">
        <v>22</v>
      </c>
      <c r="B39" s="26"/>
      <c r="C39" s="19" t="s">
        <v>17</v>
      </c>
      <c r="D39" s="20">
        <f>D34+$I$39</f>
        <v>841</v>
      </c>
      <c r="E39" s="20">
        <f t="shared" si="0"/>
        <v>841</v>
      </c>
      <c r="F39" s="20">
        <f t="shared" si="1"/>
        <v>853</v>
      </c>
      <c r="G39" s="20">
        <f t="shared" si="4"/>
        <v>1706</v>
      </c>
      <c r="H39" s="20">
        <f t="shared" si="3"/>
        <v>2559</v>
      </c>
      <c r="I39" s="2">
        <v>50</v>
      </c>
    </row>
    <row r="40" spans="1:9" ht="13.5" customHeight="1" x14ac:dyDescent="0.15">
      <c r="A40" s="27" t="s">
        <v>23</v>
      </c>
      <c r="B40" s="26"/>
      <c r="C40" s="19" t="s">
        <v>18</v>
      </c>
      <c r="D40" s="20">
        <f>D35+$I$39</f>
        <v>965</v>
      </c>
      <c r="E40" s="20">
        <f t="shared" si="0"/>
        <v>965</v>
      </c>
      <c r="F40" s="20">
        <f t="shared" si="1"/>
        <v>979</v>
      </c>
      <c r="G40" s="20">
        <f t="shared" si="4"/>
        <v>1957</v>
      </c>
      <c r="H40" s="20">
        <f t="shared" si="3"/>
        <v>2936</v>
      </c>
    </row>
    <row r="41" spans="1:9" ht="13.5" customHeight="1" x14ac:dyDescent="0.15">
      <c r="A41" s="28" t="s">
        <v>24</v>
      </c>
      <c r="B41" s="26"/>
      <c r="C41" s="19" t="s">
        <v>19</v>
      </c>
      <c r="D41" s="20">
        <f>D36+$I$39</f>
        <v>1091</v>
      </c>
      <c r="E41" s="20">
        <f t="shared" si="0"/>
        <v>1091</v>
      </c>
      <c r="F41" s="20">
        <f t="shared" si="1"/>
        <v>1107</v>
      </c>
      <c r="G41" s="20">
        <f t="shared" si="4"/>
        <v>2213</v>
      </c>
      <c r="H41" s="20">
        <f t="shared" si="3"/>
        <v>3319</v>
      </c>
    </row>
    <row r="42" spans="1:9" ht="13.5" customHeight="1" x14ac:dyDescent="0.15">
      <c r="A42" s="29" t="s">
        <v>25</v>
      </c>
      <c r="B42" s="30"/>
      <c r="C42" s="19" t="s">
        <v>20</v>
      </c>
      <c r="D42" s="20">
        <f>D37+$I$39</f>
        <v>1218</v>
      </c>
      <c r="E42" s="20">
        <f t="shared" si="0"/>
        <v>1218</v>
      </c>
      <c r="F42" s="20">
        <f t="shared" si="1"/>
        <v>1235</v>
      </c>
      <c r="G42" s="20">
        <f t="shared" si="4"/>
        <v>2470</v>
      </c>
      <c r="H42" s="20">
        <f t="shared" si="3"/>
        <v>3705</v>
      </c>
    </row>
    <row r="43" spans="1:9" ht="13.5" customHeight="1" x14ac:dyDescent="0.15">
      <c r="A43" s="25" t="s">
        <v>21</v>
      </c>
      <c r="B43" s="26"/>
      <c r="C43" s="19" t="s">
        <v>16</v>
      </c>
      <c r="D43" s="20">
        <f>D33+$I$44</f>
        <v>769</v>
      </c>
      <c r="E43" s="20">
        <f t="shared" si="0"/>
        <v>769</v>
      </c>
      <c r="F43" s="20">
        <f t="shared" si="1"/>
        <v>780</v>
      </c>
      <c r="G43" s="20">
        <f t="shared" si="4"/>
        <v>1560</v>
      </c>
      <c r="H43" s="20">
        <f t="shared" si="3"/>
        <v>2340</v>
      </c>
      <c r="I43" s="3" t="s">
        <v>41</v>
      </c>
    </row>
    <row r="44" spans="1:9" ht="13.5" customHeight="1" x14ac:dyDescent="0.15">
      <c r="A44" s="27" t="s">
        <v>22</v>
      </c>
      <c r="B44" s="26"/>
      <c r="C44" s="19" t="s">
        <v>17</v>
      </c>
      <c r="D44" s="20">
        <f>D34+$I$44</f>
        <v>891</v>
      </c>
      <c r="E44" s="20">
        <f t="shared" si="0"/>
        <v>891</v>
      </c>
      <c r="F44" s="20">
        <f t="shared" si="1"/>
        <v>904</v>
      </c>
      <c r="G44" s="20">
        <f t="shared" si="4"/>
        <v>1807</v>
      </c>
      <c r="H44" s="20">
        <f t="shared" si="3"/>
        <v>2711</v>
      </c>
      <c r="I44" s="2">
        <v>100</v>
      </c>
    </row>
    <row r="45" spans="1:9" ht="13.5" customHeight="1" x14ac:dyDescent="0.15">
      <c r="A45" s="27" t="s">
        <v>23</v>
      </c>
      <c r="B45" s="26"/>
      <c r="C45" s="19" t="s">
        <v>18</v>
      </c>
      <c r="D45" s="20">
        <f>D35+$I$44</f>
        <v>1015</v>
      </c>
      <c r="E45" s="20">
        <f t="shared" si="0"/>
        <v>1015</v>
      </c>
      <c r="F45" s="20">
        <f t="shared" si="1"/>
        <v>1030</v>
      </c>
      <c r="G45" s="20">
        <f t="shared" si="4"/>
        <v>2059</v>
      </c>
      <c r="H45" s="20">
        <f t="shared" si="3"/>
        <v>3088</v>
      </c>
    </row>
    <row r="46" spans="1:9" ht="13.5" customHeight="1" x14ac:dyDescent="0.15">
      <c r="A46" s="28" t="s">
        <v>31</v>
      </c>
      <c r="B46" s="26"/>
      <c r="C46" s="19" t="s">
        <v>19</v>
      </c>
      <c r="D46" s="20">
        <f>D36+$I$44</f>
        <v>1141</v>
      </c>
      <c r="E46" s="20">
        <f t="shared" si="0"/>
        <v>1141</v>
      </c>
      <c r="F46" s="20">
        <f t="shared" si="1"/>
        <v>1157</v>
      </c>
      <c r="G46" s="20">
        <f t="shared" si="4"/>
        <v>2314</v>
      </c>
      <c r="H46" s="20">
        <f t="shared" si="3"/>
        <v>3471</v>
      </c>
    </row>
    <row r="47" spans="1:9" ht="13.5" customHeight="1" x14ac:dyDescent="0.15">
      <c r="A47" s="29" t="s">
        <v>32</v>
      </c>
      <c r="B47" s="30"/>
      <c r="C47" s="19" t="s">
        <v>20</v>
      </c>
      <c r="D47" s="20">
        <f>D37+$I$44</f>
        <v>1268</v>
      </c>
      <c r="E47" s="20">
        <f t="shared" si="0"/>
        <v>1268</v>
      </c>
      <c r="F47" s="20">
        <f t="shared" si="1"/>
        <v>1286</v>
      </c>
      <c r="G47" s="20">
        <f t="shared" si="4"/>
        <v>2572</v>
      </c>
      <c r="H47" s="20">
        <f t="shared" si="3"/>
        <v>3858</v>
      </c>
    </row>
    <row r="48" spans="1:9" ht="13.5" customHeight="1" x14ac:dyDescent="0.15">
      <c r="A48" s="25" t="s">
        <v>21</v>
      </c>
      <c r="B48" s="26"/>
      <c r="C48" s="19" t="s">
        <v>16</v>
      </c>
      <c r="D48" s="20">
        <f>D33+$I$49</f>
        <v>819</v>
      </c>
      <c r="E48" s="20">
        <f t="shared" si="0"/>
        <v>819</v>
      </c>
      <c r="F48" s="20">
        <f t="shared" si="1"/>
        <v>831</v>
      </c>
      <c r="G48" s="20">
        <f t="shared" si="4"/>
        <v>1661</v>
      </c>
      <c r="H48" s="20">
        <f t="shared" si="3"/>
        <v>2492</v>
      </c>
      <c r="I48" s="3" t="s">
        <v>41</v>
      </c>
    </row>
    <row r="49" spans="1:10" ht="13.5" customHeight="1" x14ac:dyDescent="0.15">
      <c r="A49" s="27" t="s">
        <v>22</v>
      </c>
      <c r="B49" s="26"/>
      <c r="C49" s="19" t="s">
        <v>17</v>
      </c>
      <c r="D49" s="20">
        <f>D34+$I$49</f>
        <v>941</v>
      </c>
      <c r="E49" s="20">
        <f t="shared" si="0"/>
        <v>941</v>
      </c>
      <c r="F49" s="20">
        <f t="shared" si="1"/>
        <v>955</v>
      </c>
      <c r="G49" s="20">
        <f t="shared" si="4"/>
        <v>1909</v>
      </c>
      <c r="H49" s="20">
        <f t="shared" si="3"/>
        <v>2863</v>
      </c>
      <c r="I49" s="2">
        <v>150</v>
      </c>
    </row>
    <row r="50" spans="1:10" ht="13.5" customHeight="1" x14ac:dyDescent="0.15">
      <c r="A50" s="27" t="s">
        <v>23</v>
      </c>
      <c r="B50" s="26"/>
      <c r="C50" s="19" t="s">
        <v>18</v>
      </c>
      <c r="D50" s="20">
        <f>D35+$I$49</f>
        <v>1065</v>
      </c>
      <c r="E50" s="20">
        <f t="shared" si="0"/>
        <v>1065</v>
      </c>
      <c r="F50" s="20">
        <f t="shared" si="1"/>
        <v>1080</v>
      </c>
      <c r="G50" s="20">
        <f t="shared" si="4"/>
        <v>2160</v>
      </c>
      <c r="H50" s="20">
        <f t="shared" si="3"/>
        <v>3240</v>
      </c>
    </row>
    <row r="51" spans="1:10" ht="13.5" customHeight="1" x14ac:dyDescent="0.15">
      <c r="A51" s="28" t="s">
        <v>33</v>
      </c>
      <c r="B51" s="26"/>
      <c r="C51" s="19" t="s">
        <v>19</v>
      </c>
      <c r="D51" s="20">
        <f>D36+$I$49</f>
        <v>1191</v>
      </c>
      <c r="E51" s="20">
        <f t="shared" si="0"/>
        <v>1191</v>
      </c>
      <c r="F51" s="20">
        <f t="shared" si="1"/>
        <v>1208</v>
      </c>
      <c r="G51" s="20">
        <f t="shared" si="4"/>
        <v>2416</v>
      </c>
      <c r="H51" s="20">
        <f t="shared" si="3"/>
        <v>3623</v>
      </c>
    </row>
    <row r="52" spans="1:10" ht="13.5" customHeight="1" x14ac:dyDescent="0.15">
      <c r="A52" s="29" t="s">
        <v>34</v>
      </c>
      <c r="B52" s="30"/>
      <c r="C52" s="19" t="s">
        <v>20</v>
      </c>
      <c r="D52" s="31">
        <f>D37+$I$49</f>
        <v>1318</v>
      </c>
      <c r="E52" s="20">
        <f t="shared" si="0"/>
        <v>1318</v>
      </c>
      <c r="F52" s="20">
        <f t="shared" si="1"/>
        <v>1337</v>
      </c>
      <c r="G52" s="20">
        <f t="shared" si="4"/>
        <v>2673</v>
      </c>
      <c r="H52" s="20">
        <f t="shared" si="3"/>
        <v>4010</v>
      </c>
    </row>
    <row r="53" spans="1:10" ht="13.5" customHeight="1" x14ac:dyDescent="0.15">
      <c r="A53" s="25" t="s">
        <v>21</v>
      </c>
      <c r="B53" s="26"/>
      <c r="C53" s="19" t="s">
        <v>16</v>
      </c>
      <c r="D53" s="31">
        <f>D33+$I$54</f>
        <v>869</v>
      </c>
      <c r="E53" s="20">
        <f t="shared" si="0"/>
        <v>869</v>
      </c>
      <c r="F53" s="20">
        <f t="shared" si="1"/>
        <v>882</v>
      </c>
      <c r="G53" s="20">
        <f t="shared" si="4"/>
        <v>1763</v>
      </c>
      <c r="H53" s="20">
        <f t="shared" si="3"/>
        <v>2644</v>
      </c>
      <c r="I53" s="3" t="s">
        <v>41</v>
      </c>
    </row>
    <row r="54" spans="1:10" ht="13.5" customHeight="1" x14ac:dyDescent="0.15">
      <c r="A54" s="27" t="s">
        <v>22</v>
      </c>
      <c r="B54" s="26"/>
      <c r="C54" s="19" t="s">
        <v>17</v>
      </c>
      <c r="D54" s="31">
        <f>D34+$I$54</f>
        <v>991</v>
      </c>
      <c r="E54" s="20">
        <f t="shared" si="0"/>
        <v>991</v>
      </c>
      <c r="F54" s="20">
        <f t="shared" si="1"/>
        <v>1005</v>
      </c>
      <c r="G54" s="20">
        <f t="shared" si="4"/>
        <v>2010</v>
      </c>
      <c r="H54" s="20">
        <f t="shared" si="3"/>
        <v>3015</v>
      </c>
      <c r="I54" s="2">
        <v>200</v>
      </c>
    </row>
    <row r="55" spans="1:10" ht="13.5" customHeight="1" x14ac:dyDescent="0.15">
      <c r="A55" s="27" t="s">
        <v>23</v>
      </c>
      <c r="B55" s="26"/>
      <c r="C55" s="19" t="s">
        <v>18</v>
      </c>
      <c r="D55" s="31">
        <f>D35+$I$54</f>
        <v>1115</v>
      </c>
      <c r="E55" s="20">
        <f t="shared" si="0"/>
        <v>1115</v>
      </c>
      <c r="F55" s="20">
        <f t="shared" si="1"/>
        <v>1131</v>
      </c>
      <c r="G55" s="20">
        <f t="shared" si="4"/>
        <v>2262</v>
      </c>
      <c r="H55" s="20">
        <f t="shared" si="3"/>
        <v>3392</v>
      </c>
    </row>
    <row r="56" spans="1:10" ht="13.5" customHeight="1" x14ac:dyDescent="0.15">
      <c r="A56" s="28" t="s">
        <v>37</v>
      </c>
      <c r="B56" s="26"/>
      <c r="C56" s="19" t="s">
        <v>19</v>
      </c>
      <c r="D56" s="31">
        <f>D36+$I$54</f>
        <v>1241</v>
      </c>
      <c r="E56" s="20">
        <f t="shared" si="0"/>
        <v>1241</v>
      </c>
      <c r="F56" s="20">
        <f t="shared" si="1"/>
        <v>1259</v>
      </c>
      <c r="G56" s="20">
        <f t="shared" si="4"/>
        <v>2517</v>
      </c>
      <c r="H56" s="20">
        <f t="shared" si="3"/>
        <v>3775</v>
      </c>
    </row>
    <row r="57" spans="1:10" ht="13.5" customHeight="1" x14ac:dyDescent="0.15">
      <c r="A57" s="29" t="s">
        <v>38</v>
      </c>
      <c r="B57" s="30"/>
      <c r="C57" s="19" t="s">
        <v>20</v>
      </c>
      <c r="D57" s="31">
        <f>D37+$I$54</f>
        <v>1368</v>
      </c>
      <c r="E57" s="20">
        <f t="shared" si="0"/>
        <v>1368</v>
      </c>
      <c r="F57" s="20">
        <f t="shared" si="1"/>
        <v>1388</v>
      </c>
      <c r="G57" s="20">
        <f t="shared" si="4"/>
        <v>2775</v>
      </c>
      <c r="H57" s="20">
        <f t="shared" si="3"/>
        <v>4162</v>
      </c>
    </row>
    <row r="58" spans="1:10" ht="13.5" customHeight="1" x14ac:dyDescent="0.15">
      <c r="A58" s="25" t="s">
        <v>21</v>
      </c>
      <c r="B58" s="26"/>
      <c r="C58" s="19" t="s">
        <v>16</v>
      </c>
      <c r="D58" s="31">
        <f>D33+$I$59</f>
        <v>919</v>
      </c>
      <c r="E58" s="20">
        <f t="shared" si="0"/>
        <v>919</v>
      </c>
      <c r="F58" s="20">
        <f t="shared" si="1"/>
        <v>932</v>
      </c>
      <c r="G58" s="20">
        <f t="shared" si="4"/>
        <v>1864</v>
      </c>
      <c r="H58" s="20">
        <f t="shared" si="3"/>
        <v>2796</v>
      </c>
      <c r="I58" s="3" t="s">
        <v>41</v>
      </c>
    </row>
    <row r="59" spans="1:10" ht="13.5" customHeight="1" x14ac:dyDescent="0.15">
      <c r="A59" s="27" t="s">
        <v>22</v>
      </c>
      <c r="B59" s="26"/>
      <c r="C59" s="19" t="s">
        <v>17</v>
      </c>
      <c r="D59" s="31">
        <f>D34+$I$59</f>
        <v>1041</v>
      </c>
      <c r="E59" s="20">
        <f t="shared" si="0"/>
        <v>1041</v>
      </c>
      <c r="F59" s="20">
        <f t="shared" si="1"/>
        <v>1056</v>
      </c>
      <c r="G59" s="20">
        <f t="shared" si="4"/>
        <v>2111</v>
      </c>
      <c r="H59" s="20">
        <f t="shared" si="3"/>
        <v>3167</v>
      </c>
      <c r="I59" s="2">
        <v>250</v>
      </c>
    </row>
    <row r="60" spans="1:10" ht="13.5" customHeight="1" x14ac:dyDescent="0.15">
      <c r="A60" s="27" t="s">
        <v>23</v>
      </c>
      <c r="B60" s="26"/>
      <c r="C60" s="19" t="s">
        <v>18</v>
      </c>
      <c r="D60" s="31">
        <f>D35+$I$59</f>
        <v>1165</v>
      </c>
      <c r="E60" s="20">
        <f t="shared" si="0"/>
        <v>1165</v>
      </c>
      <c r="F60" s="20">
        <f t="shared" si="1"/>
        <v>1182</v>
      </c>
      <c r="G60" s="20">
        <f t="shared" si="4"/>
        <v>2363</v>
      </c>
      <c r="H60" s="20">
        <f t="shared" si="3"/>
        <v>3544</v>
      </c>
    </row>
    <row r="61" spans="1:10" ht="13.5" customHeight="1" x14ac:dyDescent="0.15">
      <c r="A61" s="28" t="s">
        <v>39</v>
      </c>
      <c r="B61" s="26"/>
      <c r="C61" s="19" t="s">
        <v>19</v>
      </c>
      <c r="D61" s="31">
        <f>D36+$I$59</f>
        <v>1291</v>
      </c>
      <c r="E61" s="20">
        <f t="shared" si="0"/>
        <v>1291</v>
      </c>
      <c r="F61" s="20">
        <f t="shared" si="1"/>
        <v>1309</v>
      </c>
      <c r="G61" s="20">
        <f t="shared" si="4"/>
        <v>2618</v>
      </c>
      <c r="H61" s="20">
        <f t="shared" si="3"/>
        <v>3927</v>
      </c>
    </row>
    <row r="62" spans="1:10" ht="13.5" customHeight="1" x14ac:dyDescent="0.15">
      <c r="A62" s="29" t="s">
        <v>40</v>
      </c>
      <c r="B62" s="30"/>
      <c r="C62" s="19" t="s">
        <v>20</v>
      </c>
      <c r="D62" s="31">
        <f>D37+$I$59</f>
        <v>1418</v>
      </c>
      <c r="E62" s="20">
        <f t="shared" si="0"/>
        <v>1418</v>
      </c>
      <c r="F62" s="20">
        <f t="shared" si="1"/>
        <v>1438</v>
      </c>
      <c r="G62" s="20">
        <f t="shared" si="4"/>
        <v>2876</v>
      </c>
      <c r="H62" s="20">
        <f t="shared" si="3"/>
        <v>4314</v>
      </c>
    </row>
    <row r="63" spans="1:10" ht="13.5" customHeight="1" x14ac:dyDescent="0.15">
      <c r="A63" s="32" t="s">
        <v>47</v>
      </c>
      <c r="B63" s="33"/>
      <c r="C63" s="33"/>
      <c r="D63" s="34"/>
      <c r="E63" s="35"/>
      <c r="F63" s="34"/>
      <c r="G63" s="34"/>
    </row>
    <row r="64" spans="1:10" ht="13.5" customHeight="1" x14ac:dyDescent="0.15">
      <c r="A64" s="32" t="s">
        <v>48</v>
      </c>
      <c r="B64" s="33"/>
      <c r="C64" s="33"/>
      <c r="D64" s="34"/>
      <c r="E64" s="35"/>
      <c r="F64" s="34"/>
      <c r="G64" s="34"/>
      <c r="J64" s="2" t="s">
        <v>45</v>
      </c>
    </row>
    <row r="65" spans="1:10" ht="13.5" customHeight="1" x14ac:dyDescent="0.15">
      <c r="A65" s="2" t="s">
        <v>101</v>
      </c>
      <c r="F65" s="2" t="s">
        <v>59</v>
      </c>
    </row>
    <row r="66" spans="1:10" ht="13.5" customHeight="1" x14ac:dyDescent="0.15">
      <c r="A66" s="2" t="s">
        <v>102</v>
      </c>
      <c r="F66" s="2" t="s">
        <v>71</v>
      </c>
    </row>
    <row r="67" spans="1:10" ht="13.5" customHeight="1" x14ac:dyDescent="0.15">
      <c r="A67" s="2" t="s">
        <v>72</v>
      </c>
      <c r="F67" s="2" t="s">
        <v>73</v>
      </c>
    </row>
    <row r="68" spans="1:10" ht="13.5" customHeight="1" x14ac:dyDescent="0.15">
      <c r="A68" s="2" t="s">
        <v>74</v>
      </c>
      <c r="F68" s="2" t="s">
        <v>61</v>
      </c>
    </row>
    <row r="69" spans="1:10" ht="13.5" customHeight="1" x14ac:dyDescent="0.15">
      <c r="A69" s="2" t="s">
        <v>75</v>
      </c>
      <c r="F69" s="2" t="s">
        <v>77</v>
      </c>
      <c r="J69" s="2" t="s">
        <v>78</v>
      </c>
    </row>
    <row r="70" spans="1:10" ht="13.5" customHeight="1" x14ac:dyDescent="0.15">
      <c r="A70" s="2" t="s">
        <v>76</v>
      </c>
      <c r="F70" s="2" t="s">
        <v>80</v>
      </c>
      <c r="J70" s="2" t="s">
        <v>79</v>
      </c>
    </row>
    <row r="71" spans="1:10" ht="13.5" customHeight="1" x14ac:dyDescent="0.15">
      <c r="A71" s="2" t="s">
        <v>81</v>
      </c>
      <c r="F71" s="2" t="s">
        <v>60</v>
      </c>
    </row>
    <row r="72" spans="1:10" ht="13.5" customHeight="1" x14ac:dyDescent="0.15">
      <c r="A72" s="2" t="s">
        <v>82</v>
      </c>
      <c r="F72" s="2" t="s">
        <v>104</v>
      </c>
    </row>
    <row r="73" spans="1:10" ht="13.5" customHeight="1" x14ac:dyDescent="0.15">
      <c r="A73" s="2" t="s">
        <v>84</v>
      </c>
      <c r="F73" s="2" t="s">
        <v>83</v>
      </c>
    </row>
    <row r="74" spans="1:10" ht="13.5" customHeight="1" x14ac:dyDescent="0.15">
      <c r="A74" s="2" t="s">
        <v>85</v>
      </c>
      <c r="F74" s="2" t="s">
        <v>86</v>
      </c>
      <c r="J74" s="2" t="s">
        <v>46</v>
      </c>
    </row>
    <row r="75" spans="1:10" ht="13.5" customHeight="1" x14ac:dyDescent="0.15">
      <c r="A75" s="2" t="s">
        <v>87</v>
      </c>
      <c r="F75" s="2" t="s">
        <v>88</v>
      </c>
    </row>
    <row r="76" spans="1:10" ht="13.5" customHeight="1" x14ac:dyDescent="0.15">
      <c r="A76" s="2" t="s">
        <v>108</v>
      </c>
      <c r="F76" s="2" t="s">
        <v>62</v>
      </c>
    </row>
    <row r="77" spans="1:10" ht="13.5" customHeight="1" x14ac:dyDescent="0.15">
      <c r="A77" s="2" t="s">
        <v>109</v>
      </c>
      <c r="F77" s="2" t="s">
        <v>62</v>
      </c>
      <c r="J77" s="2" t="s">
        <v>42</v>
      </c>
    </row>
    <row r="78" spans="1:10" ht="13.5" customHeight="1" x14ac:dyDescent="0.15">
      <c r="A78" s="2" t="s">
        <v>110</v>
      </c>
      <c r="F78" s="2" t="s">
        <v>89</v>
      </c>
    </row>
    <row r="79" spans="1:10" ht="13.5" customHeight="1" x14ac:dyDescent="0.15">
      <c r="A79" s="2" t="s">
        <v>90</v>
      </c>
      <c r="F79" s="2" t="s">
        <v>103</v>
      </c>
      <c r="J79" s="2" t="s">
        <v>91</v>
      </c>
    </row>
    <row r="80" spans="1:10" ht="13.5" customHeight="1" x14ac:dyDescent="0.15">
      <c r="A80" s="2" t="s">
        <v>92</v>
      </c>
      <c r="F80" s="2" t="s">
        <v>93</v>
      </c>
      <c r="J80" s="2" t="s">
        <v>105</v>
      </c>
    </row>
    <row r="81" spans="1:10" ht="13.5" customHeight="1" x14ac:dyDescent="0.15">
      <c r="A81" s="2" t="s">
        <v>111</v>
      </c>
      <c r="F81" s="2" t="s">
        <v>94</v>
      </c>
      <c r="J81" s="2" t="s">
        <v>105</v>
      </c>
    </row>
    <row r="82" spans="1:10" ht="13.5" customHeight="1" x14ac:dyDescent="0.15">
      <c r="A82" s="2" t="s">
        <v>112</v>
      </c>
      <c r="F82" s="2" t="s">
        <v>63</v>
      </c>
      <c r="J82" s="2" t="s">
        <v>91</v>
      </c>
    </row>
    <row r="83" spans="1:10" ht="13.5" customHeight="1" x14ac:dyDescent="0.15">
      <c r="A83" s="2" t="s">
        <v>113</v>
      </c>
      <c r="F83" s="2" t="s">
        <v>95</v>
      </c>
      <c r="J83" s="2" t="s">
        <v>91</v>
      </c>
    </row>
    <row r="84" spans="1:10" ht="13.5" customHeight="1" x14ac:dyDescent="0.15">
      <c r="A84" s="2" t="s">
        <v>114</v>
      </c>
      <c r="F84" s="2" t="s">
        <v>96</v>
      </c>
    </row>
    <row r="85" spans="1:10" ht="13.5" customHeight="1" x14ac:dyDescent="0.15">
      <c r="A85" s="2" t="s">
        <v>115</v>
      </c>
      <c r="F85" s="2" t="s">
        <v>35</v>
      </c>
    </row>
    <row r="86" spans="1:10" ht="13.5" customHeight="1" x14ac:dyDescent="0.15">
      <c r="A86" s="2" t="s">
        <v>116</v>
      </c>
      <c r="F86" s="2" t="s">
        <v>43</v>
      </c>
      <c r="J86" s="2" t="s">
        <v>44</v>
      </c>
    </row>
    <row r="87" spans="1:10" ht="13.5" customHeight="1" x14ac:dyDescent="0.15">
      <c r="A87" s="2" t="s">
        <v>117</v>
      </c>
      <c r="F87" s="2" t="s">
        <v>98</v>
      </c>
      <c r="J87" s="2" t="s">
        <v>46</v>
      </c>
    </row>
    <row r="88" spans="1:10" ht="13.5" customHeight="1" x14ac:dyDescent="0.15">
      <c r="A88" s="2" t="s">
        <v>118</v>
      </c>
      <c r="F88" s="2" t="s">
        <v>97</v>
      </c>
    </row>
    <row r="89" spans="1:10" ht="13.5" customHeight="1" x14ac:dyDescent="0.15">
      <c r="A89" s="2" t="s">
        <v>119</v>
      </c>
      <c r="F89" s="2" t="s">
        <v>99</v>
      </c>
    </row>
    <row r="90" spans="1:10" ht="13.5" customHeight="1" x14ac:dyDescent="0.15">
      <c r="A90" s="2" t="s">
        <v>120</v>
      </c>
      <c r="F90" s="2" t="s">
        <v>106</v>
      </c>
      <c r="J90" s="2" t="s">
        <v>46</v>
      </c>
    </row>
    <row r="91" spans="1:10" ht="13.5" customHeight="1" x14ac:dyDescent="0.15">
      <c r="F91" s="2" t="s">
        <v>107</v>
      </c>
    </row>
    <row r="92" spans="1:10" ht="13.5" customHeight="1" x14ac:dyDescent="0.15">
      <c r="F92" s="2" t="s">
        <v>121</v>
      </c>
    </row>
    <row r="93" spans="1:10" ht="13.5" customHeight="1" x14ac:dyDescent="0.15">
      <c r="F93" s="2" t="s">
        <v>122</v>
      </c>
    </row>
    <row r="94" spans="1:10" ht="13.5" customHeight="1" x14ac:dyDescent="0.15">
      <c r="A94" s="2" t="s">
        <v>100</v>
      </c>
      <c r="F94" s="2" t="s">
        <v>64</v>
      </c>
    </row>
    <row r="95" spans="1:10" ht="13.5" customHeight="1" x14ac:dyDescent="0.15"/>
    <row r="96" spans="1:10" ht="13.5" customHeight="1" x14ac:dyDescent="0.15">
      <c r="A96" s="2" t="s">
        <v>126</v>
      </c>
    </row>
    <row r="97" spans="1:10" ht="13.5" customHeight="1" x14ac:dyDescent="0.15">
      <c r="A97" s="2" t="s">
        <v>124</v>
      </c>
    </row>
    <row r="98" spans="1:10" ht="13.5" customHeight="1" x14ac:dyDescent="0.15"/>
    <row r="99" spans="1:10" ht="13.5" customHeight="1" x14ac:dyDescent="0.15"/>
    <row r="100" spans="1:10" ht="13.5" customHeight="1" x14ac:dyDescent="0.15">
      <c r="A100" s="2" t="s">
        <v>5</v>
      </c>
    </row>
    <row r="101" spans="1:10" ht="13.5" customHeight="1" x14ac:dyDescent="0.15">
      <c r="B101" s="2" t="s">
        <v>6</v>
      </c>
    </row>
    <row r="102" spans="1:10" ht="13.5" customHeight="1" x14ac:dyDescent="0.15">
      <c r="B102" s="36" t="s">
        <v>14</v>
      </c>
      <c r="C102" s="37"/>
      <c r="D102" s="37"/>
      <c r="E102" s="37"/>
      <c r="F102" s="38"/>
      <c r="G102" s="39" t="s">
        <v>15</v>
      </c>
      <c r="H102" s="40"/>
    </row>
    <row r="103" spans="1:10" ht="13.5" customHeight="1" x14ac:dyDescent="0.15">
      <c r="B103" s="41" t="s">
        <v>9</v>
      </c>
      <c r="C103" s="42"/>
      <c r="D103" s="43" t="s">
        <v>29</v>
      </c>
      <c r="E103" s="37"/>
      <c r="F103" s="38"/>
      <c r="G103" s="39" t="s">
        <v>11</v>
      </c>
      <c r="H103" s="40"/>
    </row>
    <row r="104" spans="1:10" ht="13.5" customHeight="1" x14ac:dyDescent="0.15">
      <c r="B104" s="41"/>
      <c r="C104" s="42"/>
      <c r="D104" s="43" t="s">
        <v>30</v>
      </c>
      <c r="E104" s="37"/>
      <c r="F104" s="38"/>
      <c r="G104" s="39" t="s">
        <v>12</v>
      </c>
      <c r="H104" s="40"/>
    </row>
    <row r="105" spans="1:10" ht="13.5" customHeight="1" x14ac:dyDescent="0.15">
      <c r="B105" s="36" t="s">
        <v>7</v>
      </c>
      <c r="C105" s="37"/>
      <c r="D105" s="37"/>
      <c r="E105" s="37"/>
      <c r="F105" s="38"/>
      <c r="G105" s="39" t="s">
        <v>27</v>
      </c>
      <c r="H105" s="40"/>
    </row>
    <row r="106" spans="1:10" ht="13.5" customHeight="1" x14ac:dyDescent="0.15"/>
    <row r="107" spans="1:10" ht="13.5" customHeight="1" x14ac:dyDescent="0.15">
      <c r="B107" s="2" t="s">
        <v>8</v>
      </c>
    </row>
    <row r="108" spans="1:10" ht="13.5" customHeight="1" x14ac:dyDescent="0.15">
      <c r="B108" s="2" t="s">
        <v>13</v>
      </c>
    </row>
    <row r="109" spans="1:10" ht="13.5" customHeight="1" x14ac:dyDescent="0.15"/>
    <row r="110" spans="1:10" ht="13.5" customHeight="1" x14ac:dyDescent="0.15">
      <c r="A110" s="1" t="s">
        <v>0</v>
      </c>
      <c r="B110" s="1"/>
      <c r="H110" s="2" t="s">
        <v>65</v>
      </c>
      <c r="J110" s="3" t="s">
        <v>36</v>
      </c>
    </row>
    <row r="111" spans="1:10" ht="13.5" customHeight="1" x14ac:dyDescent="0.15">
      <c r="A111" s="1"/>
      <c r="B111" s="1"/>
      <c r="J111" s="4">
        <v>10.14</v>
      </c>
    </row>
    <row r="112" spans="1:10" ht="13.5" customHeight="1" x14ac:dyDescent="0.15">
      <c r="A112" s="2" t="s">
        <v>4</v>
      </c>
    </row>
    <row r="113" spans="1:8" ht="13.5" customHeight="1" x14ac:dyDescent="0.15">
      <c r="A113" s="2" t="s">
        <v>28</v>
      </c>
    </row>
    <row r="114" spans="1:8" ht="17.25" customHeight="1" x14ac:dyDescent="0.15">
      <c r="A114" s="5" t="s">
        <v>1</v>
      </c>
      <c r="B114" s="6"/>
      <c r="C114" s="7" t="s">
        <v>2</v>
      </c>
      <c r="D114" s="7" t="s">
        <v>3</v>
      </c>
      <c r="E114" s="8" t="s">
        <v>10</v>
      </c>
      <c r="F114" s="8" t="s">
        <v>50</v>
      </c>
      <c r="G114" s="8" t="s">
        <v>51</v>
      </c>
      <c r="H114" s="8" t="s">
        <v>68</v>
      </c>
    </row>
    <row r="115" spans="1:8" ht="16.5" customHeight="1" x14ac:dyDescent="0.15">
      <c r="A115" s="9"/>
      <c r="B115" s="10"/>
      <c r="C115" s="11"/>
      <c r="D115" s="11"/>
      <c r="E115" s="11"/>
      <c r="F115" s="12"/>
      <c r="G115" s="12"/>
      <c r="H115" s="12"/>
    </row>
    <row r="116" spans="1:8" ht="15.75" customHeight="1" x14ac:dyDescent="0.15">
      <c r="A116" s="13"/>
      <c r="B116" s="14"/>
      <c r="C116" s="15"/>
      <c r="D116" s="15"/>
      <c r="E116" s="15"/>
      <c r="F116" s="16"/>
      <c r="G116" s="16"/>
      <c r="H116" s="16"/>
    </row>
    <row r="117" spans="1:8" ht="13.5" customHeight="1" x14ac:dyDescent="0.15">
      <c r="A117" s="17" t="s">
        <v>52</v>
      </c>
      <c r="B117" s="18"/>
      <c r="C117" s="19" t="s">
        <v>16</v>
      </c>
      <c r="D117" s="20">
        <v>358</v>
      </c>
      <c r="E117" s="20">
        <f>D117</f>
        <v>358</v>
      </c>
      <c r="F117" s="20">
        <f>INT(E117*$J$111)-INT(0.9*INT(E117*$J$111))</f>
        <v>363</v>
      </c>
      <c r="G117" s="20">
        <f>INT(E117*$J$111)-INT(0.8*INT(E117*$J$111))</f>
        <v>726</v>
      </c>
      <c r="H117" s="20">
        <f>INT(E117*$J$111)-INT(0.7*INT(E117*$J$111))</f>
        <v>1089</v>
      </c>
    </row>
    <row r="118" spans="1:8" ht="13.5" customHeight="1" x14ac:dyDescent="0.15">
      <c r="A118" s="21"/>
      <c r="B118" s="22"/>
      <c r="C118" s="19" t="s">
        <v>17</v>
      </c>
      <c r="D118" s="20">
        <v>409</v>
      </c>
      <c r="E118" s="20">
        <f t="shared" ref="E118:E171" si="5">D118</f>
        <v>409</v>
      </c>
      <c r="F118" s="20">
        <f t="shared" ref="F118:F131" si="6">INT(E118*$J$111)-INT(0.9*INT(E118*$J$111))</f>
        <v>415</v>
      </c>
      <c r="G118" s="20">
        <f t="shared" ref="G118:G131" si="7">INT(E118*$J$111)-INT(0.8*INT(E118*$J$111))</f>
        <v>830</v>
      </c>
      <c r="H118" s="20">
        <f t="shared" ref="H118:H171" si="8">INT(E118*$J$111)-INT(0.7*INT(E118*$J$111))</f>
        <v>1245</v>
      </c>
    </row>
    <row r="119" spans="1:8" ht="13.5" customHeight="1" x14ac:dyDescent="0.15">
      <c r="A119" s="21"/>
      <c r="B119" s="22"/>
      <c r="C119" s="19" t="s">
        <v>18</v>
      </c>
      <c r="D119" s="20">
        <v>462</v>
      </c>
      <c r="E119" s="20">
        <f t="shared" si="5"/>
        <v>462</v>
      </c>
      <c r="F119" s="20">
        <f t="shared" si="6"/>
        <v>469</v>
      </c>
      <c r="G119" s="20">
        <f t="shared" si="7"/>
        <v>937</v>
      </c>
      <c r="H119" s="20">
        <f t="shared" si="8"/>
        <v>1406</v>
      </c>
    </row>
    <row r="120" spans="1:8" ht="13.5" customHeight="1" x14ac:dyDescent="0.15">
      <c r="A120" s="21"/>
      <c r="B120" s="22"/>
      <c r="C120" s="19" t="s">
        <v>19</v>
      </c>
      <c r="D120" s="20">
        <v>513</v>
      </c>
      <c r="E120" s="20">
        <f t="shared" si="5"/>
        <v>513</v>
      </c>
      <c r="F120" s="20">
        <f t="shared" si="6"/>
        <v>521</v>
      </c>
      <c r="G120" s="20">
        <f t="shared" si="7"/>
        <v>1041</v>
      </c>
      <c r="H120" s="20">
        <f t="shared" si="8"/>
        <v>1561</v>
      </c>
    </row>
    <row r="121" spans="1:8" ht="13.5" customHeight="1" x14ac:dyDescent="0.15">
      <c r="A121" s="23"/>
      <c r="B121" s="24"/>
      <c r="C121" s="19" t="s">
        <v>20</v>
      </c>
      <c r="D121" s="20">
        <v>568</v>
      </c>
      <c r="E121" s="20">
        <f t="shared" si="5"/>
        <v>568</v>
      </c>
      <c r="F121" s="20">
        <f t="shared" si="6"/>
        <v>576</v>
      </c>
      <c r="G121" s="20">
        <f t="shared" si="7"/>
        <v>1152</v>
      </c>
      <c r="H121" s="20">
        <f t="shared" si="8"/>
        <v>1728</v>
      </c>
    </row>
    <row r="122" spans="1:8" ht="13.5" customHeight="1" x14ac:dyDescent="0.15">
      <c r="A122" s="17" t="s">
        <v>53</v>
      </c>
      <c r="B122" s="18"/>
      <c r="C122" s="19" t="s">
        <v>16</v>
      </c>
      <c r="D122" s="20">
        <v>376</v>
      </c>
      <c r="E122" s="20">
        <f t="shared" si="5"/>
        <v>376</v>
      </c>
      <c r="F122" s="20">
        <f t="shared" si="6"/>
        <v>382</v>
      </c>
      <c r="G122" s="20">
        <f t="shared" si="7"/>
        <v>763</v>
      </c>
      <c r="H122" s="20">
        <f t="shared" si="8"/>
        <v>1144</v>
      </c>
    </row>
    <row r="123" spans="1:8" ht="13.5" customHeight="1" x14ac:dyDescent="0.15">
      <c r="A123" s="21"/>
      <c r="B123" s="22"/>
      <c r="C123" s="19" t="s">
        <v>17</v>
      </c>
      <c r="D123" s="20">
        <v>430</v>
      </c>
      <c r="E123" s="20">
        <f t="shared" si="5"/>
        <v>430</v>
      </c>
      <c r="F123" s="20">
        <f t="shared" si="6"/>
        <v>436</v>
      </c>
      <c r="G123" s="20">
        <f t="shared" si="7"/>
        <v>872</v>
      </c>
      <c r="H123" s="20">
        <f t="shared" si="8"/>
        <v>1308</v>
      </c>
    </row>
    <row r="124" spans="1:8" ht="13.5" customHeight="1" x14ac:dyDescent="0.15">
      <c r="A124" s="21"/>
      <c r="B124" s="22"/>
      <c r="C124" s="19" t="s">
        <v>18</v>
      </c>
      <c r="D124" s="20">
        <v>486</v>
      </c>
      <c r="E124" s="20">
        <f t="shared" si="5"/>
        <v>486</v>
      </c>
      <c r="F124" s="20">
        <f t="shared" si="6"/>
        <v>493</v>
      </c>
      <c r="G124" s="20">
        <f t="shared" si="7"/>
        <v>986</v>
      </c>
      <c r="H124" s="20">
        <f t="shared" si="8"/>
        <v>1479</v>
      </c>
    </row>
    <row r="125" spans="1:8" ht="13.5" customHeight="1" x14ac:dyDescent="0.15">
      <c r="A125" s="21"/>
      <c r="B125" s="22"/>
      <c r="C125" s="19" t="s">
        <v>19</v>
      </c>
      <c r="D125" s="20">
        <v>541</v>
      </c>
      <c r="E125" s="20">
        <f t="shared" si="5"/>
        <v>541</v>
      </c>
      <c r="F125" s="20">
        <f t="shared" si="6"/>
        <v>549</v>
      </c>
      <c r="G125" s="20">
        <f t="shared" si="7"/>
        <v>1097</v>
      </c>
      <c r="H125" s="20">
        <f t="shared" si="8"/>
        <v>1646</v>
      </c>
    </row>
    <row r="126" spans="1:8" ht="13.5" customHeight="1" x14ac:dyDescent="0.15">
      <c r="A126" s="23"/>
      <c r="B126" s="24"/>
      <c r="C126" s="19" t="s">
        <v>20</v>
      </c>
      <c r="D126" s="20">
        <v>597</v>
      </c>
      <c r="E126" s="20">
        <f t="shared" si="5"/>
        <v>597</v>
      </c>
      <c r="F126" s="20">
        <f t="shared" si="6"/>
        <v>606</v>
      </c>
      <c r="G126" s="20">
        <f t="shared" si="7"/>
        <v>1211</v>
      </c>
      <c r="H126" s="20">
        <f t="shared" si="8"/>
        <v>1816</v>
      </c>
    </row>
    <row r="127" spans="1:8" ht="13.5" customHeight="1" x14ac:dyDescent="0.15">
      <c r="A127" s="17" t="s">
        <v>54</v>
      </c>
      <c r="B127" s="18"/>
      <c r="C127" s="19" t="s">
        <v>16</v>
      </c>
      <c r="D127" s="20">
        <v>544</v>
      </c>
      <c r="E127" s="20">
        <f t="shared" si="5"/>
        <v>544</v>
      </c>
      <c r="F127" s="20">
        <f t="shared" si="6"/>
        <v>552</v>
      </c>
      <c r="G127" s="20">
        <f t="shared" si="7"/>
        <v>1104</v>
      </c>
      <c r="H127" s="20">
        <f t="shared" si="8"/>
        <v>1655</v>
      </c>
    </row>
    <row r="128" spans="1:8" ht="13.5" customHeight="1" x14ac:dyDescent="0.15">
      <c r="A128" s="21"/>
      <c r="B128" s="22"/>
      <c r="C128" s="19" t="s">
        <v>17</v>
      </c>
      <c r="D128" s="20">
        <v>643</v>
      </c>
      <c r="E128" s="20">
        <f t="shared" si="5"/>
        <v>643</v>
      </c>
      <c r="F128" s="20">
        <f t="shared" si="6"/>
        <v>652</v>
      </c>
      <c r="G128" s="20">
        <f t="shared" si="7"/>
        <v>1304</v>
      </c>
      <c r="H128" s="20">
        <f t="shared" si="8"/>
        <v>1956</v>
      </c>
    </row>
    <row r="129" spans="1:8" ht="13.5" customHeight="1" x14ac:dyDescent="0.15">
      <c r="A129" s="21"/>
      <c r="B129" s="22"/>
      <c r="C129" s="19" t="s">
        <v>18</v>
      </c>
      <c r="D129" s="20">
        <v>743</v>
      </c>
      <c r="E129" s="20">
        <f t="shared" si="5"/>
        <v>743</v>
      </c>
      <c r="F129" s="20">
        <f t="shared" si="6"/>
        <v>754</v>
      </c>
      <c r="G129" s="20">
        <f t="shared" si="7"/>
        <v>1507</v>
      </c>
      <c r="H129" s="20">
        <f t="shared" si="8"/>
        <v>2261</v>
      </c>
    </row>
    <row r="130" spans="1:8" ht="13.5" customHeight="1" x14ac:dyDescent="0.15">
      <c r="A130" s="21"/>
      <c r="B130" s="22"/>
      <c r="C130" s="19" t="s">
        <v>19</v>
      </c>
      <c r="D130" s="20">
        <v>840</v>
      </c>
      <c r="E130" s="20">
        <f t="shared" si="5"/>
        <v>840</v>
      </c>
      <c r="F130" s="20">
        <f t="shared" si="6"/>
        <v>852</v>
      </c>
      <c r="G130" s="20">
        <f t="shared" si="7"/>
        <v>1704</v>
      </c>
      <c r="H130" s="20">
        <f t="shared" si="8"/>
        <v>2556</v>
      </c>
    </row>
    <row r="131" spans="1:8" ht="13.5" customHeight="1" x14ac:dyDescent="0.15">
      <c r="A131" s="23"/>
      <c r="B131" s="24"/>
      <c r="C131" s="19" t="s">
        <v>20</v>
      </c>
      <c r="D131" s="20">
        <v>940</v>
      </c>
      <c r="E131" s="20">
        <f t="shared" si="5"/>
        <v>940</v>
      </c>
      <c r="F131" s="20">
        <f t="shared" si="6"/>
        <v>954</v>
      </c>
      <c r="G131" s="20">
        <f t="shared" si="7"/>
        <v>1907</v>
      </c>
      <c r="H131" s="20">
        <f t="shared" si="8"/>
        <v>2860</v>
      </c>
    </row>
    <row r="132" spans="1:8" ht="13.5" customHeight="1" x14ac:dyDescent="0.15">
      <c r="A132" s="17" t="s">
        <v>55</v>
      </c>
      <c r="B132" s="18"/>
      <c r="C132" s="19" t="s">
        <v>16</v>
      </c>
      <c r="D132" s="20">
        <v>564</v>
      </c>
      <c r="E132" s="20">
        <f t="shared" si="5"/>
        <v>564</v>
      </c>
      <c r="F132" s="20">
        <f>INT(E132*$J$111)-INT(0.9*INT(E132*$J$111))</f>
        <v>572</v>
      </c>
      <c r="G132" s="20">
        <f>INT(E132*$J$111)-INT(0.8*INT(E132*$J$111))</f>
        <v>1144</v>
      </c>
      <c r="H132" s="20">
        <f t="shared" si="8"/>
        <v>1716</v>
      </c>
    </row>
    <row r="133" spans="1:8" ht="13.5" customHeight="1" x14ac:dyDescent="0.15">
      <c r="A133" s="21"/>
      <c r="B133" s="22"/>
      <c r="C133" s="19" t="s">
        <v>17</v>
      </c>
      <c r="D133" s="20">
        <v>667</v>
      </c>
      <c r="E133" s="20">
        <f t="shared" si="5"/>
        <v>667</v>
      </c>
      <c r="F133" s="20">
        <f t="shared" ref="F133:F171" si="9">INT(E133*$J$111)-INT(0.9*INT(E133*$J$111))</f>
        <v>677</v>
      </c>
      <c r="G133" s="20">
        <f t="shared" ref="G133:G171" si="10">INT(E133*$J$111)-INT(0.8*INT(E133*$J$111))</f>
        <v>1353</v>
      </c>
      <c r="H133" s="20">
        <f t="shared" si="8"/>
        <v>2029</v>
      </c>
    </row>
    <row r="134" spans="1:8" ht="13.5" customHeight="1" x14ac:dyDescent="0.15">
      <c r="A134" s="21"/>
      <c r="B134" s="22"/>
      <c r="C134" s="19" t="s">
        <v>18</v>
      </c>
      <c r="D134" s="20">
        <v>770</v>
      </c>
      <c r="E134" s="20">
        <f t="shared" si="5"/>
        <v>770</v>
      </c>
      <c r="F134" s="20">
        <f t="shared" si="9"/>
        <v>781</v>
      </c>
      <c r="G134" s="20">
        <f t="shared" si="10"/>
        <v>1562</v>
      </c>
      <c r="H134" s="20">
        <f t="shared" si="8"/>
        <v>2343</v>
      </c>
    </row>
    <row r="135" spans="1:8" ht="13.5" customHeight="1" x14ac:dyDescent="0.15">
      <c r="A135" s="21"/>
      <c r="B135" s="22"/>
      <c r="C135" s="19" t="s">
        <v>19</v>
      </c>
      <c r="D135" s="20">
        <v>871</v>
      </c>
      <c r="E135" s="20">
        <f t="shared" si="5"/>
        <v>871</v>
      </c>
      <c r="F135" s="20">
        <f t="shared" si="9"/>
        <v>884</v>
      </c>
      <c r="G135" s="20">
        <f t="shared" si="10"/>
        <v>1767</v>
      </c>
      <c r="H135" s="20">
        <f t="shared" si="8"/>
        <v>2650</v>
      </c>
    </row>
    <row r="136" spans="1:8" ht="13.5" customHeight="1" x14ac:dyDescent="0.15">
      <c r="A136" s="23"/>
      <c r="B136" s="24"/>
      <c r="C136" s="19" t="s">
        <v>20</v>
      </c>
      <c r="D136" s="20">
        <v>974</v>
      </c>
      <c r="E136" s="20">
        <f t="shared" si="5"/>
        <v>974</v>
      </c>
      <c r="F136" s="20">
        <f t="shared" si="9"/>
        <v>988</v>
      </c>
      <c r="G136" s="20">
        <f t="shared" si="10"/>
        <v>1976</v>
      </c>
      <c r="H136" s="20">
        <f t="shared" si="8"/>
        <v>2963</v>
      </c>
    </row>
    <row r="137" spans="1:8" ht="13.5" customHeight="1" x14ac:dyDescent="0.15">
      <c r="A137" s="17" t="s">
        <v>56</v>
      </c>
      <c r="B137" s="18"/>
      <c r="C137" s="19" t="s">
        <v>16</v>
      </c>
      <c r="D137" s="20">
        <v>629</v>
      </c>
      <c r="E137" s="20">
        <f t="shared" si="5"/>
        <v>629</v>
      </c>
      <c r="F137" s="20">
        <f t="shared" si="9"/>
        <v>638</v>
      </c>
      <c r="G137" s="20">
        <f t="shared" si="10"/>
        <v>1276</v>
      </c>
      <c r="H137" s="20">
        <f t="shared" si="8"/>
        <v>1914</v>
      </c>
    </row>
    <row r="138" spans="1:8" ht="13.5" customHeight="1" x14ac:dyDescent="0.15">
      <c r="A138" s="21"/>
      <c r="B138" s="22"/>
      <c r="C138" s="19" t="s">
        <v>17</v>
      </c>
      <c r="D138" s="20">
        <v>744</v>
      </c>
      <c r="E138" s="20">
        <f t="shared" si="5"/>
        <v>744</v>
      </c>
      <c r="F138" s="20">
        <f t="shared" si="9"/>
        <v>755</v>
      </c>
      <c r="G138" s="20">
        <f t="shared" si="10"/>
        <v>1509</v>
      </c>
      <c r="H138" s="20">
        <f t="shared" si="8"/>
        <v>2264</v>
      </c>
    </row>
    <row r="139" spans="1:8" ht="13.5" customHeight="1" x14ac:dyDescent="0.15">
      <c r="A139" s="21"/>
      <c r="B139" s="22"/>
      <c r="C139" s="19" t="s">
        <v>18</v>
      </c>
      <c r="D139" s="20">
        <v>861</v>
      </c>
      <c r="E139" s="20">
        <f t="shared" si="5"/>
        <v>861</v>
      </c>
      <c r="F139" s="20">
        <f t="shared" si="9"/>
        <v>873</v>
      </c>
      <c r="G139" s="20">
        <f t="shared" si="10"/>
        <v>1746</v>
      </c>
      <c r="H139" s="20">
        <f t="shared" si="8"/>
        <v>2619</v>
      </c>
    </row>
    <row r="140" spans="1:8" ht="13.5" customHeight="1" x14ac:dyDescent="0.15">
      <c r="A140" s="21"/>
      <c r="B140" s="22"/>
      <c r="C140" s="19" t="s">
        <v>19</v>
      </c>
      <c r="D140" s="20">
        <v>980</v>
      </c>
      <c r="E140" s="20">
        <f t="shared" si="5"/>
        <v>980</v>
      </c>
      <c r="F140" s="20">
        <f t="shared" si="9"/>
        <v>994</v>
      </c>
      <c r="G140" s="20">
        <f t="shared" si="10"/>
        <v>1988</v>
      </c>
      <c r="H140" s="20">
        <f t="shared" si="8"/>
        <v>2982</v>
      </c>
    </row>
    <row r="141" spans="1:8" ht="13.5" customHeight="1" x14ac:dyDescent="0.15">
      <c r="A141" s="23"/>
      <c r="B141" s="24"/>
      <c r="C141" s="19" t="s">
        <v>20</v>
      </c>
      <c r="D141" s="20">
        <v>1097</v>
      </c>
      <c r="E141" s="20">
        <f t="shared" si="5"/>
        <v>1097</v>
      </c>
      <c r="F141" s="20">
        <f t="shared" si="9"/>
        <v>1113</v>
      </c>
      <c r="G141" s="20">
        <f t="shared" si="10"/>
        <v>2225</v>
      </c>
      <c r="H141" s="20">
        <f t="shared" si="8"/>
        <v>3337</v>
      </c>
    </row>
    <row r="142" spans="1:8" ht="13.5" customHeight="1" x14ac:dyDescent="0.15">
      <c r="A142" s="17" t="s">
        <v>57</v>
      </c>
      <c r="B142" s="18"/>
      <c r="C142" s="19" t="s">
        <v>16</v>
      </c>
      <c r="D142" s="20">
        <v>647</v>
      </c>
      <c r="E142" s="20">
        <f t="shared" si="5"/>
        <v>647</v>
      </c>
      <c r="F142" s="20">
        <f t="shared" si="9"/>
        <v>656</v>
      </c>
      <c r="G142" s="20">
        <f t="shared" si="10"/>
        <v>1312</v>
      </c>
      <c r="H142" s="20">
        <f t="shared" si="8"/>
        <v>1968</v>
      </c>
    </row>
    <row r="143" spans="1:8" ht="13.5" customHeight="1" x14ac:dyDescent="0.15">
      <c r="A143" s="21"/>
      <c r="B143" s="22"/>
      <c r="C143" s="19" t="s">
        <v>17</v>
      </c>
      <c r="D143" s="20">
        <v>765</v>
      </c>
      <c r="E143" s="20">
        <f t="shared" si="5"/>
        <v>765</v>
      </c>
      <c r="F143" s="20">
        <f t="shared" si="9"/>
        <v>776</v>
      </c>
      <c r="G143" s="20">
        <f t="shared" si="10"/>
        <v>1552</v>
      </c>
      <c r="H143" s="20">
        <f t="shared" si="8"/>
        <v>2328</v>
      </c>
    </row>
    <row r="144" spans="1:8" ht="13.5" customHeight="1" x14ac:dyDescent="0.15">
      <c r="A144" s="21"/>
      <c r="B144" s="22"/>
      <c r="C144" s="19" t="s">
        <v>18</v>
      </c>
      <c r="D144" s="20">
        <v>885</v>
      </c>
      <c r="E144" s="20">
        <f t="shared" si="5"/>
        <v>885</v>
      </c>
      <c r="F144" s="20">
        <f t="shared" si="9"/>
        <v>898</v>
      </c>
      <c r="G144" s="20">
        <f t="shared" si="10"/>
        <v>1795</v>
      </c>
      <c r="H144" s="20">
        <f t="shared" si="8"/>
        <v>2692</v>
      </c>
    </row>
    <row r="145" spans="1:9" ht="13.5" customHeight="1" x14ac:dyDescent="0.15">
      <c r="A145" s="21"/>
      <c r="B145" s="22"/>
      <c r="C145" s="19" t="s">
        <v>19</v>
      </c>
      <c r="D145" s="20">
        <v>1007</v>
      </c>
      <c r="E145" s="20">
        <f t="shared" si="5"/>
        <v>1007</v>
      </c>
      <c r="F145" s="20">
        <f t="shared" si="9"/>
        <v>1021</v>
      </c>
      <c r="G145" s="20">
        <f t="shared" si="10"/>
        <v>2042</v>
      </c>
      <c r="H145" s="20">
        <f t="shared" si="8"/>
        <v>3063</v>
      </c>
    </row>
    <row r="146" spans="1:9" ht="13.5" customHeight="1" x14ac:dyDescent="0.15">
      <c r="A146" s="23"/>
      <c r="B146" s="24"/>
      <c r="C146" s="19" t="s">
        <v>20</v>
      </c>
      <c r="D146" s="20">
        <v>1127</v>
      </c>
      <c r="E146" s="20">
        <f t="shared" si="5"/>
        <v>1127</v>
      </c>
      <c r="F146" s="20">
        <f t="shared" si="9"/>
        <v>1143</v>
      </c>
      <c r="G146" s="20">
        <f t="shared" si="10"/>
        <v>2286</v>
      </c>
      <c r="H146" s="20">
        <f t="shared" si="8"/>
        <v>3429</v>
      </c>
    </row>
    <row r="147" spans="1:9" ht="13.5" customHeight="1" x14ac:dyDescent="0.15">
      <c r="A147" s="25" t="s">
        <v>21</v>
      </c>
      <c r="B147" s="26"/>
      <c r="C147" s="19" t="s">
        <v>16</v>
      </c>
      <c r="D147" s="20">
        <f>D142+$I$39</f>
        <v>697</v>
      </c>
      <c r="E147" s="20">
        <f t="shared" si="5"/>
        <v>697</v>
      </c>
      <c r="F147" s="20">
        <f t="shared" si="9"/>
        <v>707</v>
      </c>
      <c r="G147" s="20">
        <f t="shared" si="10"/>
        <v>1414</v>
      </c>
      <c r="H147" s="20">
        <f t="shared" si="8"/>
        <v>2121</v>
      </c>
      <c r="I147" s="3" t="s">
        <v>41</v>
      </c>
    </row>
    <row r="148" spans="1:9" ht="13.5" customHeight="1" x14ac:dyDescent="0.15">
      <c r="A148" s="27" t="s">
        <v>22</v>
      </c>
      <c r="B148" s="26"/>
      <c r="C148" s="19" t="s">
        <v>17</v>
      </c>
      <c r="D148" s="20">
        <f>D143+$I$39</f>
        <v>815</v>
      </c>
      <c r="E148" s="20">
        <f t="shared" si="5"/>
        <v>815</v>
      </c>
      <c r="F148" s="20">
        <f t="shared" si="9"/>
        <v>827</v>
      </c>
      <c r="G148" s="20">
        <f t="shared" si="10"/>
        <v>1653</v>
      </c>
      <c r="H148" s="20">
        <f t="shared" si="8"/>
        <v>2480</v>
      </c>
      <c r="I148" s="2">
        <v>50</v>
      </c>
    </row>
    <row r="149" spans="1:9" ht="13.5" customHeight="1" x14ac:dyDescent="0.15">
      <c r="A149" s="27" t="s">
        <v>23</v>
      </c>
      <c r="B149" s="26"/>
      <c r="C149" s="19" t="s">
        <v>18</v>
      </c>
      <c r="D149" s="20">
        <f>D144+$I$39</f>
        <v>935</v>
      </c>
      <c r="E149" s="20">
        <f t="shared" si="5"/>
        <v>935</v>
      </c>
      <c r="F149" s="20">
        <f t="shared" si="9"/>
        <v>948</v>
      </c>
      <c r="G149" s="20">
        <f t="shared" si="10"/>
        <v>1896</v>
      </c>
      <c r="H149" s="20">
        <f t="shared" si="8"/>
        <v>2844</v>
      </c>
    </row>
    <row r="150" spans="1:9" ht="13.5" customHeight="1" x14ac:dyDescent="0.15">
      <c r="A150" s="28" t="s">
        <v>24</v>
      </c>
      <c r="B150" s="26"/>
      <c r="C150" s="19" t="s">
        <v>19</v>
      </c>
      <c r="D150" s="20">
        <f>D145+$I$39</f>
        <v>1057</v>
      </c>
      <c r="E150" s="20">
        <f t="shared" si="5"/>
        <v>1057</v>
      </c>
      <c r="F150" s="20">
        <f t="shared" si="9"/>
        <v>1072</v>
      </c>
      <c r="G150" s="20">
        <f t="shared" si="10"/>
        <v>2144</v>
      </c>
      <c r="H150" s="20">
        <f t="shared" si="8"/>
        <v>3216</v>
      </c>
    </row>
    <row r="151" spans="1:9" ht="13.5" customHeight="1" x14ac:dyDescent="0.15">
      <c r="A151" s="29" t="s">
        <v>25</v>
      </c>
      <c r="B151" s="30"/>
      <c r="C151" s="19" t="s">
        <v>20</v>
      </c>
      <c r="D151" s="20">
        <f>D146+$I$39</f>
        <v>1177</v>
      </c>
      <c r="E151" s="20">
        <f t="shared" si="5"/>
        <v>1177</v>
      </c>
      <c r="F151" s="20">
        <f t="shared" si="9"/>
        <v>1194</v>
      </c>
      <c r="G151" s="20">
        <f t="shared" si="10"/>
        <v>2387</v>
      </c>
      <c r="H151" s="20">
        <f t="shared" si="8"/>
        <v>3581</v>
      </c>
    </row>
    <row r="152" spans="1:9" ht="13.5" customHeight="1" x14ac:dyDescent="0.15">
      <c r="A152" s="25" t="s">
        <v>21</v>
      </c>
      <c r="B152" s="26"/>
      <c r="C152" s="19" t="s">
        <v>16</v>
      </c>
      <c r="D152" s="20">
        <f>D142+$I$44</f>
        <v>747</v>
      </c>
      <c r="E152" s="20">
        <f t="shared" si="5"/>
        <v>747</v>
      </c>
      <c r="F152" s="20">
        <f t="shared" si="9"/>
        <v>758</v>
      </c>
      <c r="G152" s="20">
        <f t="shared" si="10"/>
        <v>1515</v>
      </c>
      <c r="H152" s="20">
        <f t="shared" si="8"/>
        <v>2273</v>
      </c>
      <c r="I152" s="3" t="s">
        <v>41</v>
      </c>
    </row>
    <row r="153" spans="1:9" ht="13.5" customHeight="1" x14ac:dyDescent="0.15">
      <c r="A153" s="27" t="s">
        <v>22</v>
      </c>
      <c r="B153" s="26"/>
      <c r="C153" s="19" t="s">
        <v>17</v>
      </c>
      <c r="D153" s="20">
        <f>D143+$I$44</f>
        <v>865</v>
      </c>
      <c r="E153" s="20">
        <f t="shared" si="5"/>
        <v>865</v>
      </c>
      <c r="F153" s="20">
        <f t="shared" si="9"/>
        <v>878</v>
      </c>
      <c r="G153" s="20">
        <f t="shared" si="10"/>
        <v>1755</v>
      </c>
      <c r="H153" s="20">
        <f t="shared" si="8"/>
        <v>2632</v>
      </c>
      <c r="I153" s="2">
        <v>100</v>
      </c>
    </row>
    <row r="154" spans="1:9" ht="13.5" customHeight="1" x14ac:dyDescent="0.15">
      <c r="A154" s="27" t="s">
        <v>23</v>
      </c>
      <c r="B154" s="26"/>
      <c r="C154" s="19" t="s">
        <v>18</v>
      </c>
      <c r="D154" s="20">
        <f>D144+$I$44</f>
        <v>985</v>
      </c>
      <c r="E154" s="20">
        <f t="shared" si="5"/>
        <v>985</v>
      </c>
      <c r="F154" s="20">
        <f t="shared" si="9"/>
        <v>999</v>
      </c>
      <c r="G154" s="20">
        <f t="shared" si="10"/>
        <v>1998</v>
      </c>
      <c r="H154" s="20">
        <f t="shared" si="8"/>
        <v>2997</v>
      </c>
    </row>
    <row r="155" spans="1:9" ht="13.5" customHeight="1" x14ac:dyDescent="0.15">
      <c r="A155" s="28" t="s">
        <v>31</v>
      </c>
      <c r="B155" s="26"/>
      <c r="C155" s="19" t="s">
        <v>19</v>
      </c>
      <c r="D155" s="20">
        <f>D145+$I$44</f>
        <v>1107</v>
      </c>
      <c r="E155" s="20">
        <f t="shared" si="5"/>
        <v>1107</v>
      </c>
      <c r="F155" s="20">
        <f t="shared" si="9"/>
        <v>1123</v>
      </c>
      <c r="G155" s="20">
        <f t="shared" si="10"/>
        <v>2245</v>
      </c>
      <c r="H155" s="20">
        <f t="shared" si="8"/>
        <v>3368</v>
      </c>
    </row>
    <row r="156" spans="1:9" ht="13.5" customHeight="1" x14ac:dyDescent="0.15">
      <c r="A156" s="29" t="s">
        <v>32</v>
      </c>
      <c r="B156" s="30"/>
      <c r="C156" s="19" t="s">
        <v>20</v>
      </c>
      <c r="D156" s="20">
        <f>D146+$I$44</f>
        <v>1227</v>
      </c>
      <c r="E156" s="20">
        <f t="shared" si="5"/>
        <v>1227</v>
      </c>
      <c r="F156" s="20">
        <f t="shared" si="9"/>
        <v>1245</v>
      </c>
      <c r="G156" s="20">
        <f t="shared" si="10"/>
        <v>2489</v>
      </c>
      <c r="H156" s="20">
        <f t="shared" si="8"/>
        <v>3733</v>
      </c>
    </row>
    <row r="157" spans="1:9" ht="13.5" customHeight="1" x14ac:dyDescent="0.15">
      <c r="A157" s="25" t="s">
        <v>21</v>
      </c>
      <c r="B157" s="26"/>
      <c r="C157" s="19" t="s">
        <v>16</v>
      </c>
      <c r="D157" s="20">
        <f>D142+$I$49</f>
        <v>797</v>
      </c>
      <c r="E157" s="20">
        <f t="shared" si="5"/>
        <v>797</v>
      </c>
      <c r="F157" s="20">
        <f t="shared" si="9"/>
        <v>809</v>
      </c>
      <c r="G157" s="20">
        <f t="shared" si="10"/>
        <v>1617</v>
      </c>
      <c r="H157" s="20">
        <f t="shared" si="8"/>
        <v>2425</v>
      </c>
      <c r="I157" s="3" t="s">
        <v>41</v>
      </c>
    </row>
    <row r="158" spans="1:9" ht="13.5" customHeight="1" x14ac:dyDescent="0.15">
      <c r="A158" s="27" t="s">
        <v>22</v>
      </c>
      <c r="B158" s="26"/>
      <c r="C158" s="19" t="s">
        <v>17</v>
      </c>
      <c r="D158" s="20">
        <f>D143+$I$49</f>
        <v>915</v>
      </c>
      <c r="E158" s="20">
        <f t="shared" si="5"/>
        <v>915</v>
      </c>
      <c r="F158" s="20">
        <f t="shared" si="9"/>
        <v>928</v>
      </c>
      <c r="G158" s="20">
        <f t="shared" si="10"/>
        <v>1856</v>
      </c>
      <c r="H158" s="20">
        <f t="shared" si="8"/>
        <v>2784</v>
      </c>
      <c r="I158" s="2">
        <v>150</v>
      </c>
    </row>
    <row r="159" spans="1:9" ht="13.5" customHeight="1" x14ac:dyDescent="0.15">
      <c r="A159" s="27" t="s">
        <v>23</v>
      </c>
      <c r="B159" s="26"/>
      <c r="C159" s="19" t="s">
        <v>18</v>
      </c>
      <c r="D159" s="20">
        <f>D144+$I$49</f>
        <v>1035</v>
      </c>
      <c r="E159" s="20">
        <f t="shared" si="5"/>
        <v>1035</v>
      </c>
      <c r="F159" s="20">
        <f t="shared" si="9"/>
        <v>1050</v>
      </c>
      <c r="G159" s="20">
        <f t="shared" si="10"/>
        <v>2099</v>
      </c>
      <c r="H159" s="20">
        <f t="shared" si="8"/>
        <v>3149</v>
      </c>
    </row>
    <row r="160" spans="1:9" ht="13.5" customHeight="1" x14ac:dyDescent="0.15">
      <c r="A160" s="28" t="s">
        <v>33</v>
      </c>
      <c r="B160" s="26"/>
      <c r="C160" s="19" t="s">
        <v>19</v>
      </c>
      <c r="D160" s="20">
        <f>D145+$I$49</f>
        <v>1157</v>
      </c>
      <c r="E160" s="20">
        <f t="shared" si="5"/>
        <v>1157</v>
      </c>
      <c r="F160" s="20">
        <f t="shared" si="9"/>
        <v>1174</v>
      </c>
      <c r="G160" s="20">
        <f t="shared" si="10"/>
        <v>2347</v>
      </c>
      <c r="H160" s="20">
        <f t="shared" si="8"/>
        <v>3520</v>
      </c>
    </row>
    <row r="161" spans="1:9" ht="13.5" customHeight="1" x14ac:dyDescent="0.15">
      <c r="A161" s="29" t="s">
        <v>34</v>
      </c>
      <c r="B161" s="30"/>
      <c r="C161" s="19" t="s">
        <v>20</v>
      </c>
      <c r="D161" s="31">
        <f>D146+$I$49</f>
        <v>1277</v>
      </c>
      <c r="E161" s="20">
        <f t="shared" si="5"/>
        <v>1277</v>
      </c>
      <c r="F161" s="20">
        <f t="shared" si="9"/>
        <v>1295</v>
      </c>
      <c r="G161" s="20">
        <f t="shared" si="10"/>
        <v>2590</v>
      </c>
      <c r="H161" s="20">
        <f t="shared" si="8"/>
        <v>3885</v>
      </c>
    </row>
    <row r="162" spans="1:9" ht="13.5" customHeight="1" x14ac:dyDescent="0.15">
      <c r="A162" s="25" t="s">
        <v>21</v>
      </c>
      <c r="B162" s="26"/>
      <c r="C162" s="19" t="s">
        <v>16</v>
      </c>
      <c r="D162" s="31">
        <f>D142+$I$54</f>
        <v>847</v>
      </c>
      <c r="E162" s="20">
        <f t="shared" si="5"/>
        <v>847</v>
      </c>
      <c r="F162" s="20">
        <f t="shared" si="9"/>
        <v>859</v>
      </c>
      <c r="G162" s="20">
        <f t="shared" si="10"/>
        <v>1718</v>
      </c>
      <c r="H162" s="20">
        <f t="shared" si="8"/>
        <v>2577</v>
      </c>
      <c r="I162" s="3" t="s">
        <v>41</v>
      </c>
    </row>
    <row r="163" spans="1:9" ht="13.5" customHeight="1" x14ac:dyDescent="0.15">
      <c r="A163" s="27" t="s">
        <v>22</v>
      </c>
      <c r="B163" s="26"/>
      <c r="C163" s="19" t="s">
        <v>17</v>
      </c>
      <c r="D163" s="31">
        <f>D143+$I$54</f>
        <v>965</v>
      </c>
      <c r="E163" s="20">
        <f t="shared" si="5"/>
        <v>965</v>
      </c>
      <c r="F163" s="20">
        <f t="shared" si="9"/>
        <v>979</v>
      </c>
      <c r="G163" s="20">
        <f t="shared" si="10"/>
        <v>1957</v>
      </c>
      <c r="H163" s="20">
        <f t="shared" si="8"/>
        <v>2936</v>
      </c>
      <c r="I163" s="2">
        <v>200</v>
      </c>
    </row>
    <row r="164" spans="1:9" ht="13.5" customHeight="1" x14ac:dyDescent="0.15">
      <c r="A164" s="27" t="s">
        <v>23</v>
      </c>
      <c r="B164" s="26"/>
      <c r="C164" s="19" t="s">
        <v>18</v>
      </c>
      <c r="D164" s="31">
        <f>D144+$I$54</f>
        <v>1085</v>
      </c>
      <c r="E164" s="20">
        <f t="shared" si="5"/>
        <v>1085</v>
      </c>
      <c r="F164" s="20">
        <f t="shared" si="9"/>
        <v>1101</v>
      </c>
      <c r="G164" s="20">
        <f t="shared" si="10"/>
        <v>2201</v>
      </c>
      <c r="H164" s="20">
        <f t="shared" si="8"/>
        <v>3301</v>
      </c>
    </row>
    <row r="165" spans="1:9" ht="13.5" customHeight="1" x14ac:dyDescent="0.15">
      <c r="A165" s="28" t="s">
        <v>37</v>
      </c>
      <c r="B165" s="26"/>
      <c r="C165" s="19" t="s">
        <v>19</v>
      </c>
      <c r="D165" s="31">
        <f>D145+$I$54</f>
        <v>1207</v>
      </c>
      <c r="E165" s="20">
        <f t="shared" si="5"/>
        <v>1207</v>
      </c>
      <c r="F165" s="20">
        <f t="shared" si="9"/>
        <v>1224</v>
      </c>
      <c r="G165" s="20">
        <f t="shared" si="10"/>
        <v>2448</v>
      </c>
      <c r="H165" s="20">
        <f t="shared" si="8"/>
        <v>3672</v>
      </c>
    </row>
    <row r="166" spans="1:9" ht="13.5" customHeight="1" x14ac:dyDescent="0.15">
      <c r="A166" s="29" t="s">
        <v>38</v>
      </c>
      <c r="B166" s="30"/>
      <c r="C166" s="19" t="s">
        <v>20</v>
      </c>
      <c r="D166" s="31">
        <f>D146+$I$54</f>
        <v>1327</v>
      </c>
      <c r="E166" s="20">
        <f t="shared" si="5"/>
        <v>1327</v>
      </c>
      <c r="F166" s="20">
        <f t="shared" si="9"/>
        <v>1346</v>
      </c>
      <c r="G166" s="20">
        <f t="shared" si="10"/>
        <v>2691</v>
      </c>
      <c r="H166" s="20">
        <f t="shared" si="8"/>
        <v>4037</v>
      </c>
    </row>
    <row r="167" spans="1:9" ht="13.5" customHeight="1" x14ac:dyDescent="0.15">
      <c r="A167" s="25" t="s">
        <v>21</v>
      </c>
      <c r="B167" s="26"/>
      <c r="C167" s="19" t="s">
        <v>16</v>
      </c>
      <c r="D167" s="31">
        <f>D142+$I$59</f>
        <v>897</v>
      </c>
      <c r="E167" s="20">
        <f t="shared" si="5"/>
        <v>897</v>
      </c>
      <c r="F167" s="20">
        <f t="shared" si="9"/>
        <v>910</v>
      </c>
      <c r="G167" s="20">
        <f t="shared" si="10"/>
        <v>1819</v>
      </c>
      <c r="H167" s="20">
        <f t="shared" si="8"/>
        <v>2729</v>
      </c>
      <c r="I167" s="3" t="s">
        <v>41</v>
      </c>
    </row>
    <row r="168" spans="1:9" ht="13.5" customHeight="1" x14ac:dyDescent="0.15">
      <c r="A168" s="27" t="s">
        <v>22</v>
      </c>
      <c r="B168" s="26"/>
      <c r="C168" s="19" t="s">
        <v>17</v>
      </c>
      <c r="D168" s="31">
        <f>D143+$I$59</f>
        <v>1015</v>
      </c>
      <c r="E168" s="20">
        <f t="shared" si="5"/>
        <v>1015</v>
      </c>
      <c r="F168" s="20">
        <f t="shared" si="9"/>
        <v>1030</v>
      </c>
      <c r="G168" s="20">
        <f t="shared" si="10"/>
        <v>2059</v>
      </c>
      <c r="H168" s="20">
        <f t="shared" si="8"/>
        <v>3088</v>
      </c>
      <c r="I168" s="2">
        <v>250</v>
      </c>
    </row>
    <row r="169" spans="1:9" ht="13.5" customHeight="1" x14ac:dyDescent="0.15">
      <c r="A169" s="27" t="s">
        <v>23</v>
      </c>
      <c r="B169" s="26"/>
      <c r="C169" s="19" t="s">
        <v>18</v>
      </c>
      <c r="D169" s="31">
        <f>D144+$I$59</f>
        <v>1135</v>
      </c>
      <c r="E169" s="20">
        <f t="shared" si="5"/>
        <v>1135</v>
      </c>
      <c r="F169" s="20">
        <f t="shared" si="9"/>
        <v>1151</v>
      </c>
      <c r="G169" s="20">
        <f t="shared" si="10"/>
        <v>2302</v>
      </c>
      <c r="H169" s="20">
        <f t="shared" si="8"/>
        <v>3453</v>
      </c>
    </row>
    <row r="170" spans="1:9" ht="13.5" customHeight="1" x14ac:dyDescent="0.15">
      <c r="A170" s="28" t="s">
        <v>39</v>
      </c>
      <c r="B170" s="26"/>
      <c r="C170" s="19" t="s">
        <v>19</v>
      </c>
      <c r="D170" s="31">
        <f>D145+$I$59</f>
        <v>1257</v>
      </c>
      <c r="E170" s="20">
        <f t="shared" si="5"/>
        <v>1257</v>
      </c>
      <c r="F170" s="20">
        <f t="shared" si="9"/>
        <v>1275</v>
      </c>
      <c r="G170" s="20">
        <f t="shared" si="10"/>
        <v>2549</v>
      </c>
      <c r="H170" s="20">
        <f t="shared" si="8"/>
        <v>3824</v>
      </c>
    </row>
    <row r="171" spans="1:9" ht="13.5" customHeight="1" x14ac:dyDescent="0.15">
      <c r="A171" s="29" t="s">
        <v>40</v>
      </c>
      <c r="B171" s="30"/>
      <c r="C171" s="19" t="s">
        <v>20</v>
      </c>
      <c r="D171" s="31">
        <f>D146+$I$59</f>
        <v>1377</v>
      </c>
      <c r="E171" s="20">
        <f t="shared" si="5"/>
        <v>1377</v>
      </c>
      <c r="F171" s="20">
        <f t="shared" si="9"/>
        <v>1397</v>
      </c>
      <c r="G171" s="20">
        <f t="shared" si="10"/>
        <v>2793</v>
      </c>
      <c r="H171" s="20">
        <f t="shared" si="8"/>
        <v>4189</v>
      </c>
    </row>
    <row r="172" spans="1:9" ht="13.5" customHeight="1" x14ac:dyDescent="0.15">
      <c r="A172" s="32" t="s">
        <v>47</v>
      </c>
      <c r="B172" s="33"/>
      <c r="C172" s="33"/>
      <c r="D172" s="34"/>
      <c r="E172" s="35"/>
      <c r="F172" s="34"/>
      <c r="G172" s="34"/>
    </row>
    <row r="173" spans="1:9" ht="13.5" customHeight="1" x14ac:dyDescent="0.15">
      <c r="A173" s="32" t="s">
        <v>48</v>
      </c>
      <c r="B173" s="33"/>
      <c r="C173" s="33"/>
      <c r="D173" s="34"/>
      <c r="E173" s="35"/>
      <c r="F173" s="34"/>
      <c r="G173" s="34"/>
    </row>
    <row r="174" spans="1:9" ht="13.5" customHeight="1" x14ac:dyDescent="0.15">
      <c r="A174" s="2" t="s">
        <v>101</v>
      </c>
      <c r="F174" s="2" t="s">
        <v>59</v>
      </c>
    </row>
    <row r="175" spans="1:9" ht="13.5" customHeight="1" x14ac:dyDescent="0.15">
      <c r="A175" s="2" t="s">
        <v>102</v>
      </c>
      <c r="F175" s="2" t="s">
        <v>71</v>
      </c>
    </row>
    <row r="176" spans="1:9" ht="13.5" customHeight="1" x14ac:dyDescent="0.15">
      <c r="A176" s="2" t="s">
        <v>72</v>
      </c>
      <c r="F176" s="2" t="s">
        <v>73</v>
      </c>
    </row>
    <row r="177" spans="1:10" ht="13.5" customHeight="1" x14ac:dyDescent="0.15">
      <c r="A177" s="2" t="s">
        <v>74</v>
      </c>
      <c r="F177" s="2" t="s">
        <v>61</v>
      </c>
    </row>
    <row r="178" spans="1:10" ht="13.5" customHeight="1" x14ac:dyDescent="0.15">
      <c r="A178" s="2" t="s">
        <v>75</v>
      </c>
      <c r="F178" s="2" t="s">
        <v>77</v>
      </c>
      <c r="J178" s="2" t="s">
        <v>78</v>
      </c>
    </row>
    <row r="179" spans="1:10" ht="13.5" customHeight="1" x14ac:dyDescent="0.15">
      <c r="A179" s="2" t="s">
        <v>76</v>
      </c>
      <c r="F179" s="2" t="s">
        <v>80</v>
      </c>
      <c r="J179" s="2" t="s">
        <v>79</v>
      </c>
    </row>
    <row r="180" spans="1:10" ht="13.5" customHeight="1" x14ac:dyDescent="0.15">
      <c r="A180" s="2" t="s">
        <v>81</v>
      </c>
      <c r="F180" s="2" t="s">
        <v>60</v>
      </c>
    </row>
    <row r="181" spans="1:10" ht="13.5" customHeight="1" x14ac:dyDescent="0.15">
      <c r="A181" s="2" t="s">
        <v>82</v>
      </c>
      <c r="F181" s="2" t="s">
        <v>104</v>
      </c>
    </row>
    <row r="182" spans="1:10" ht="13.5" customHeight="1" x14ac:dyDescent="0.15">
      <c r="A182" s="2" t="s">
        <v>84</v>
      </c>
      <c r="F182" s="2" t="s">
        <v>83</v>
      </c>
    </row>
    <row r="183" spans="1:10" ht="13.5" customHeight="1" x14ac:dyDescent="0.15">
      <c r="A183" s="2" t="s">
        <v>85</v>
      </c>
      <c r="F183" s="2" t="s">
        <v>86</v>
      </c>
      <c r="J183" s="2" t="s">
        <v>46</v>
      </c>
    </row>
    <row r="184" spans="1:10" ht="13.5" customHeight="1" x14ac:dyDescent="0.15">
      <c r="A184" s="2" t="s">
        <v>87</v>
      </c>
      <c r="F184" s="2" t="s">
        <v>88</v>
      </c>
    </row>
    <row r="185" spans="1:10" ht="13.5" customHeight="1" x14ac:dyDescent="0.15">
      <c r="A185" s="2" t="s">
        <v>108</v>
      </c>
      <c r="F185" s="2" t="s">
        <v>62</v>
      </c>
    </row>
    <row r="186" spans="1:10" ht="13.5" customHeight="1" x14ac:dyDescent="0.15">
      <c r="A186" s="2" t="s">
        <v>109</v>
      </c>
      <c r="F186" s="2" t="s">
        <v>62</v>
      </c>
      <c r="J186" s="2" t="s">
        <v>42</v>
      </c>
    </row>
    <row r="187" spans="1:10" ht="13.5" customHeight="1" x14ac:dyDescent="0.15">
      <c r="A187" s="2" t="s">
        <v>110</v>
      </c>
      <c r="F187" s="2" t="s">
        <v>89</v>
      </c>
    </row>
    <row r="188" spans="1:10" ht="13.5" customHeight="1" x14ac:dyDescent="0.15">
      <c r="A188" s="2" t="s">
        <v>90</v>
      </c>
      <c r="F188" s="2" t="s">
        <v>103</v>
      </c>
      <c r="J188" s="2" t="s">
        <v>91</v>
      </c>
    </row>
    <row r="189" spans="1:10" ht="13.5" customHeight="1" x14ac:dyDescent="0.15">
      <c r="A189" s="2" t="s">
        <v>92</v>
      </c>
      <c r="F189" s="2" t="s">
        <v>93</v>
      </c>
      <c r="J189" s="2" t="s">
        <v>105</v>
      </c>
    </row>
    <row r="190" spans="1:10" ht="13.5" customHeight="1" x14ac:dyDescent="0.15">
      <c r="A190" s="2" t="s">
        <v>111</v>
      </c>
      <c r="F190" s="2" t="s">
        <v>94</v>
      </c>
      <c r="J190" s="2" t="s">
        <v>105</v>
      </c>
    </row>
    <row r="191" spans="1:10" ht="13.5" customHeight="1" x14ac:dyDescent="0.15">
      <c r="A191" s="2" t="s">
        <v>112</v>
      </c>
      <c r="F191" s="2" t="s">
        <v>63</v>
      </c>
      <c r="J191" s="2" t="s">
        <v>91</v>
      </c>
    </row>
    <row r="192" spans="1:10" ht="13.5" customHeight="1" x14ac:dyDescent="0.15">
      <c r="A192" s="2" t="s">
        <v>113</v>
      </c>
      <c r="F192" s="2" t="s">
        <v>95</v>
      </c>
      <c r="J192" s="2" t="s">
        <v>91</v>
      </c>
    </row>
    <row r="193" spans="1:10" ht="13.5" customHeight="1" x14ac:dyDescent="0.15">
      <c r="A193" s="2" t="s">
        <v>114</v>
      </c>
      <c r="F193" s="2" t="s">
        <v>96</v>
      </c>
    </row>
    <row r="194" spans="1:10" ht="13.5" customHeight="1" x14ac:dyDescent="0.15">
      <c r="A194" s="2" t="s">
        <v>115</v>
      </c>
      <c r="F194" s="2" t="s">
        <v>35</v>
      </c>
    </row>
    <row r="195" spans="1:10" ht="13.5" customHeight="1" x14ac:dyDescent="0.15">
      <c r="A195" s="2" t="s">
        <v>116</v>
      </c>
      <c r="F195" s="2" t="s">
        <v>43</v>
      </c>
      <c r="J195" s="2" t="s">
        <v>44</v>
      </c>
    </row>
    <row r="196" spans="1:10" ht="13.5" customHeight="1" x14ac:dyDescent="0.15">
      <c r="A196" s="2" t="s">
        <v>117</v>
      </c>
      <c r="F196" s="2" t="s">
        <v>98</v>
      </c>
      <c r="J196" s="2" t="s">
        <v>46</v>
      </c>
    </row>
    <row r="197" spans="1:10" ht="13.5" customHeight="1" x14ac:dyDescent="0.15">
      <c r="A197" s="2" t="s">
        <v>118</v>
      </c>
      <c r="F197" s="2" t="s">
        <v>97</v>
      </c>
    </row>
    <row r="198" spans="1:10" ht="13.5" customHeight="1" x14ac:dyDescent="0.15">
      <c r="A198" s="2" t="s">
        <v>119</v>
      </c>
      <c r="F198" s="2" t="s">
        <v>99</v>
      </c>
    </row>
    <row r="199" spans="1:10" ht="13.5" customHeight="1" x14ac:dyDescent="0.15">
      <c r="A199" s="2" t="s">
        <v>120</v>
      </c>
      <c r="F199" s="2" t="s">
        <v>106</v>
      </c>
      <c r="J199" s="2" t="s">
        <v>46</v>
      </c>
    </row>
    <row r="200" spans="1:10" ht="13.5" customHeight="1" x14ac:dyDescent="0.15">
      <c r="F200" s="2" t="s">
        <v>107</v>
      </c>
    </row>
    <row r="201" spans="1:10" ht="13.5" customHeight="1" x14ac:dyDescent="0.15">
      <c r="F201" s="2" t="s">
        <v>121</v>
      </c>
    </row>
    <row r="202" spans="1:10" ht="13.5" customHeight="1" x14ac:dyDescent="0.15">
      <c r="F202" s="2" t="s">
        <v>122</v>
      </c>
    </row>
    <row r="203" spans="1:10" ht="13.5" customHeight="1" x14ac:dyDescent="0.15">
      <c r="A203" s="2" t="s">
        <v>100</v>
      </c>
      <c r="F203" s="2" t="s">
        <v>64</v>
      </c>
    </row>
    <row r="204" spans="1:10" ht="13.5" customHeight="1" x14ac:dyDescent="0.15"/>
    <row r="205" spans="1:10" ht="13.5" customHeight="1" x14ac:dyDescent="0.15">
      <c r="A205" s="2" t="s">
        <v>126</v>
      </c>
    </row>
    <row r="206" spans="1:10" ht="13.5" customHeight="1" x14ac:dyDescent="0.15">
      <c r="A206" s="2" t="s">
        <v>124</v>
      </c>
    </row>
    <row r="207" spans="1:10" ht="13.5" customHeight="1" x14ac:dyDescent="0.15"/>
    <row r="208" spans="1:10" ht="13.5" customHeight="1" x14ac:dyDescent="0.15"/>
    <row r="209" spans="1:10" ht="13.5" customHeight="1" x14ac:dyDescent="0.15">
      <c r="A209" s="2" t="s">
        <v>5</v>
      </c>
    </row>
    <row r="210" spans="1:10" ht="13.5" customHeight="1" x14ac:dyDescent="0.15">
      <c r="B210" s="2" t="s">
        <v>6</v>
      </c>
    </row>
    <row r="211" spans="1:10" ht="13.5" customHeight="1" x14ac:dyDescent="0.15">
      <c r="B211" s="36" t="s">
        <v>14</v>
      </c>
      <c r="C211" s="37"/>
      <c r="D211" s="37"/>
      <c r="E211" s="37"/>
      <c r="F211" s="38"/>
      <c r="G211" s="39" t="s">
        <v>15</v>
      </c>
      <c r="H211" s="40"/>
    </row>
    <row r="212" spans="1:10" ht="13.5" customHeight="1" x14ac:dyDescent="0.15">
      <c r="B212" s="41" t="s">
        <v>9</v>
      </c>
      <c r="C212" s="42"/>
      <c r="D212" s="43" t="s">
        <v>29</v>
      </c>
      <c r="E212" s="37"/>
      <c r="F212" s="38"/>
      <c r="G212" s="39" t="s">
        <v>11</v>
      </c>
      <c r="H212" s="40"/>
    </row>
    <row r="213" spans="1:10" ht="13.5" customHeight="1" x14ac:dyDescent="0.15">
      <c r="B213" s="41"/>
      <c r="C213" s="42"/>
      <c r="D213" s="43" t="s">
        <v>30</v>
      </c>
      <c r="E213" s="37"/>
      <c r="F213" s="38"/>
      <c r="G213" s="39" t="s">
        <v>12</v>
      </c>
      <c r="H213" s="40"/>
    </row>
    <row r="214" spans="1:10" ht="13.5" customHeight="1" x14ac:dyDescent="0.15">
      <c r="B214" s="36" t="s">
        <v>7</v>
      </c>
      <c r="C214" s="37"/>
      <c r="D214" s="37"/>
      <c r="E214" s="37"/>
      <c r="F214" s="38"/>
      <c r="G214" s="39" t="s">
        <v>27</v>
      </c>
      <c r="H214" s="40"/>
    </row>
    <row r="215" spans="1:10" ht="13.5" customHeight="1" x14ac:dyDescent="0.15"/>
    <row r="216" spans="1:10" ht="13.5" customHeight="1" x14ac:dyDescent="0.15">
      <c r="B216" s="2" t="s">
        <v>8</v>
      </c>
    </row>
    <row r="217" spans="1:10" ht="13.5" customHeight="1" x14ac:dyDescent="0.15">
      <c r="B217" s="2" t="s">
        <v>13</v>
      </c>
    </row>
    <row r="218" spans="1:10" ht="13.5" customHeight="1" x14ac:dyDescent="0.15"/>
    <row r="219" spans="1:10" ht="13.5" customHeight="1" x14ac:dyDescent="0.15">
      <c r="A219" s="1" t="s">
        <v>0</v>
      </c>
      <c r="B219" s="1"/>
      <c r="H219" s="2" t="s">
        <v>65</v>
      </c>
      <c r="J219" s="3" t="s">
        <v>36</v>
      </c>
    </row>
    <row r="220" spans="1:10" ht="13.5" customHeight="1" x14ac:dyDescent="0.15">
      <c r="A220" s="1"/>
      <c r="B220" s="1"/>
      <c r="J220" s="4">
        <v>10.14</v>
      </c>
    </row>
    <row r="221" spans="1:10" ht="13.5" customHeight="1" x14ac:dyDescent="0.15">
      <c r="A221" s="2" t="s">
        <v>4</v>
      </c>
    </row>
    <row r="222" spans="1:10" ht="13.5" customHeight="1" x14ac:dyDescent="0.15">
      <c r="A222" s="2" t="s">
        <v>58</v>
      </c>
    </row>
    <row r="223" spans="1:10" ht="15" customHeight="1" x14ac:dyDescent="0.15">
      <c r="A223" s="5" t="s">
        <v>1</v>
      </c>
      <c r="B223" s="6"/>
      <c r="C223" s="7" t="s">
        <v>2</v>
      </c>
      <c r="D223" s="7" t="s">
        <v>3</v>
      </c>
      <c r="E223" s="8" t="s">
        <v>10</v>
      </c>
      <c r="F223" s="8" t="s">
        <v>50</v>
      </c>
      <c r="G223" s="8" t="s">
        <v>51</v>
      </c>
      <c r="H223" s="8" t="s">
        <v>68</v>
      </c>
    </row>
    <row r="224" spans="1:10" ht="15.75" customHeight="1" x14ac:dyDescent="0.15">
      <c r="A224" s="9"/>
      <c r="B224" s="10"/>
      <c r="C224" s="11"/>
      <c r="D224" s="11"/>
      <c r="E224" s="11"/>
      <c r="F224" s="12"/>
      <c r="G224" s="12"/>
      <c r="H224" s="12"/>
    </row>
    <row r="225" spans="1:8" ht="15.75" customHeight="1" x14ac:dyDescent="0.15">
      <c r="A225" s="13"/>
      <c r="B225" s="14"/>
      <c r="C225" s="15"/>
      <c r="D225" s="15"/>
      <c r="E225" s="15"/>
      <c r="F225" s="16"/>
      <c r="G225" s="16"/>
      <c r="H225" s="16"/>
    </row>
    <row r="226" spans="1:8" ht="13.5" customHeight="1" x14ac:dyDescent="0.15">
      <c r="A226" s="17" t="s">
        <v>52</v>
      </c>
      <c r="B226" s="18"/>
      <c r="C226" s="19" t="s">
        <v>16</v>
      </c>
      <c r="D226" s="20">
        <v>345</v>
      </c>
      <c r="E226" s="20">
        <f>D226</f>
        <v>345</v>
      </c>
      <c r="F226" s="20">
        <f>INT(E226*$J$220)-INT(0.9*INT(E226*$J$220))</f>
        <v>350</v>
      </c>
      <c r="G226" s="20">
        <f>INT(E226*$J$220)-INT(0.8*INT(E226*$J$220))</f>
        <v>700</v>
      </c>
      <c r="H226" s="20">
        <f>INT(E226*$J$220)-INT(0.7*INT(E226*$J$220))</f>
        <v>1050</v>
      </c>
    </row>
    <row r="227" spans="1:8" ht="13.5" customHeight="1" x14ac:dyDescent="0.15">
      <c r="A227" s="21"/>
      <c r="B227" s="22"/>
      <c r="C227" s="19" t="s">
        <v>17</v>
      </c>
      <c r="D227" s="20">
        <v>395</v>
      </c>
      <c r="E227" s="20">
        <f t="shared" ref="E227:E280" si="11">D227</f>
        <v>395</v>
      </c>
      <c r="F227" s="20">
        <f t="shared" ref="F227:F280" si="12">INT(E227*$J$220)-INT(0.9*INT(E227*$J$220))</f>
        <v>401</v>
      </c>
      <c r="G227" s="20">
        <f t="shared" ref="G227:G280" si="13">INT(E227*$J$220)-INT(0.8*INT(E227*$J$220))</f>
        <v>801</v>
      </c>
      <c r="H227" s="20">
        <f t="shared" ref="H227:H280" si="14">INT(E227*$J$220)-INT(0.7*INT(E227*$J$220))</f>
        <v>1202</v>
      </c>
    </row>
    <row r="228" spans="1:8" ht="13.5" customHeight="1" x14ac:dyDescent="0.15">
      <c r="A228" s="21"/>
      <c r="B228" s="22"/>
      <c r="C228" s="19" t="s">
        <v>18</v>
      </c>
      <c r="D228" s="20">
        <v>446</v>
      </c>
      <c r="E228" s="20">
        <f t="shared" si="11"/>
        <v>446</v>
      </c>
      <c r="F228" s="20">
        <f t="shared" si="12"/>
        <v>453</v>
      </c>
      <c r="G228" s="20">
        <f t="shared" si="13"/>
        <v>905</v>
      </c>
      <c r="H228" s="20">
        <f t="shared" si="14"/>
        <v>1357</v>
      </c>
    </row>
    <row r="229" spans="1:8" ht="13.5" customHeight="1" x14ac:dyDescent="0.15">
      <c r="A229" s="21"/>
      <c r="B229" s="22"/>
      <c r="C229" s="19" t="s">
        <v>19</v>
      </c>
      <c r="D229" s="20">
        <v>495</v>
      </c>
      <c r="E229" s="20">
        <f t="shared" si="11"/>
        <v>495</v>
      </c>
      <c r="F229" s="20">
        <f t="shared" si="12"/>
        <v>502</v>
      </c>
      <c r="G229" s="20">
        <f t="shared" si="13"/>
        <v>1004</v>
      </c>
      <c r="H229" s="20">
        <f t="shared" si="14"/>
        <v>1506</v>
      </c>
    </row>
    <row r="230" spans="1:8" ht="13.5" customHeight="1" x14ac:dyDescent="0.15">
      <c r="A230" s="23"/>
      <c r="B230" s="24"/>
      <c r="C230" s="19" t="s">
        <v>20</v>
      </c>
      <c r="D230" s="20">
        <v>549</v>
      </c>
      <c r="E230" s="20">
        <f t="shared" si="11"/>
        <v>549</v>
      </c>
      <c r="F230" s="20">
        <f t="shared" si="12"/>
        <v>557</v>
      </c>
      <c r="G230" s="20">
        <f t="shared" si="13"/>
        <v>1114</v>
      </c>
      <c r="H230" s="20">
        <f t="shared" si="14"/>
        <v>1670</v>
      </c>
    </row>
    <row r="231" spans="1:8" ht="13.5" customHeight="1" x14ac:dyDescent="0.15">
      <c r="A231" s="17" t="s">
        <v>53</v>
      </c>
      <c r="B231" s="18"/>
      <c r="C231" s="19" t="s">
        <v>16</v>
      </c>
      <c r="D231" s="20">
        <v>362</v>
      </c>
      <c r="E231" s="20">
        <f t="shared" si="11"/>
        <v>362</v>
      </c>
      <c r="F231" s="20">
        <f t="shared" si="12"/>
        <v>367</v>
      </c>
      <c r="G231" s="20">
        <f t="shared" si="13"/>
        <v>734</v>
      </c>
      <c r="H231" s="20">
        <f t="shared" si="14"/>
        <v>1101</v>
      </c>
    </row>
    <row r="232" spans="1:8" ht="13.5" customHeight="1" x14ac:dyDescent="0.15">
      <c r="A232" s="21"/>
      <c r="B232" s="22"/>
      <c r="C232" s="19" t="s">
        <v>17</v>
      </c>
      <c r="D232" s="20">
        <v>414</v>
      </c>
      <c r="E232" s="20">
        <f t="shared" si="11"/>
        <v>414</v>
      </c>
      <c r="F232" s="20">
        <f t="shared" si="12"/>
        <v>420</v>
      </c>
      <c r="G232" s="20">
        <f t="shared" si="13"/>
        <v>840</v>
      </c>
      <c r="H232" s="20">
        <f t="shared" si="14"/>
        <v>1260</v>
      </c>
    </row>
    <row r="233" spans="1:8" ht="13.5" customHeight="1" x14ac:dyDescent="0.15">
      <c r="A233" s="21"/>
      <c r="B233" s="22"/>
      <c r="C233" s="19" t="s">
        <v>18</v>
      </c>
      <c r="D233" s="20">
        <v>468</v>
      </c>
      <c r="E233" s="20">
        <f t="shared" si="11"/>
        <v>468</v>
      </c>
      <c r="F233" s="20">
        <f t="shared" si="12"/>
        <v>475</v>
      </c>
      <c r="G233" s="20">
        <f t="shared" si="13"/>
        <v>949</v>
      </c>
      <c r="H233" s="20">
        <f t="shared" si="14"/>
        <v>1424</v>
      </c>
    </row>
    <row r="234" spans="1:8" ht="13.5" customHeight="1" x14ac:dyDescent="0.15">
      <c r="A234" s="21"/>
      <c r="B234" s="22"/>
      <c r="C234" s="19" t="s">
        <v>19</v>
      </c>
      <c r="D234" s="20">
        <v>521</v>
      </c>
      <c r="E234" s="20">
        <f t="shared" si="11"/>
        <v>521</v>
      </c>
      <c r="F234" s="20">
        <f t="shared" si="12"/>
        <v>529</v>
      </c>
      <c r="G234" s="20">
        <f t="shared" si="13"/>
        <v>1057</v>
      </c>
      <c r="H234" s="20">
        <f t="shared" si="14"/>
        <v>1585</v>
      </c>
    </row>
    <row r="235" spans="1:8" ht="13.5" customHeight="1" x14ac:dyDescent="0.15">
      <c r="A235" s="23"/>
      <c r="B235" s="24"/>
      <c r="C235" s="19" t="s">
        <v>20</v>
      </c>
      <c r="D235" s="20">
        <v>575</v>
      </c>
      <c r="E235" s="20">
        <f t="shared" si="11"/>
        <v>575</v>
      </c>
      <c r="F235" s="20">
        <f t="shared" si="12"/>
        <v>583</v>
      </c>
      <c r="G235" s="20">
        <f t="shared" si="13"/>
        <v>1166</v>
      </c>
      <c r="H235" s="20">
        <f t="shared" si="14"/>
        <v>1749</v>
      </c>
    </row>
    <row r="236" spans="1:8" ht="13.5" customHeight="1" x14ac:dyDescent="0.15">
      <c r="A236" s="17" t="s">
        <v>54</v>
      </c>
      <c r="B236" s="18"/>
      <c r="C236" s="19" t="s">
        <v>16</v>
      </c>
      <c r="D236" s="20">
        <v>525</v>
      </c>
      <c r="E236" s="20">
        <f t="shared" si="11"/>
        <v>525</v>
      </c>
      <c r="F236" s="20">
        <f t="shared" si="12"/>
        <v>533</v>
      </c>
      <c r="G236" s="20">
        <f t="shared" si="13"/>
        <v>1065</v>
      </c>
      <c r="H236" s="20">
        <f t="shared" si="14"/>
        <v>1597</v>
      </c>
    </row>
    <row r="237" spans="1:8" ht="13.5" customHeight="1" x14ac:dyDescent="0.15">
      <c r="A237" s="21"/>
      <c r="B237" s="22"/>
      <c r="C237" s="19" t="s">
        <v>17</v>
      </c>
      <c r="D237" s="20">
        <v>620</v>
      </c>
      <c r="E237" s="20">
        <f t="shared" si="11"/>
        <v>620</v>
      </c>
      <c r="F237" s="20">
        <f t="shared" si="12"/>
        <v>629</v>
      </c>
      <c r="G237" s="20">
        <f t="shared" si="13"/>
        <v>1258</v>
      </c>
      <c r="H237" s="20">
        <f t="shared" si="14"/>
        <v>1886</v>
      </c>
    </row>
    <row r="238" spans="1:8" ht="13.5" customHeight="1" x14ac:dyDescent="0.15">
      <c r="A238" s="21"/>
      <c r="B238" s="22"/>
      <c r="C238" s="19" t="s">
        <v>18</v>
      </c>
      <c r="D238" s="20">
        <v>715</v>
      </c>
      <c r="E238" s="20">
        <f t="shared" si="11"/>
        <v>715</v>
      </c>
      <c r="F238" s="20">
        <f t="shared" si="12"/>
        <v>725</v>
      </c>
      <c r="G238" s="20">
        <f t="shared" si="13"/>
        <v>1450</v>
      </c>
      <c r="H238" s="20">
        <f t="shared" si="14"/>
        <v>2175</v>
      </c>
    </row>
    <row r="239" spans="1:8" ht="13.5" customHeight="1" x14ac:dyDescent="0.15">
      <c r="A239" s="21"/>
      <c r="B239" s="22"/>
      <c r="C239" s="19" t="s">
        <v>19</v>
      </c>
      <c r="D239" s="20">
        <v>812</v>
      </c>
      <c r="E239" s="20">
        <f t="shared" si="11"/>
        <v>812</v>
      </c>
      <c r="F239" s="20">
        <f t="shared" si="12"/>
        <v>824</v>
      </c>
      <c r="G239" s="20">
        <f t="shared" si="13"/>
        <v>1647</v>
      </c>
      <c r="H239" s="20">
        <f t="shared" si="14"/>
        <v>2470</v>
      </c>
    </row>
    <row r="240" spans="1:8" ht="13.5" customHeight="1" x14ac:dyDescent="0.15">
      <c r="A240" s="23"/>
      <c r="B240" s="24"/>
      <c r="C240" s="19" t="s">
        <v>20</v>
      </c>
      <c r="D240" s="20">
        <v>907</v>
      </c>
      <c r="E240" s="20">
        <f t="shared" si="11"/>
        <v>907</v>
      </c>
      <c r="F240" s="20">
        <f t="shared" si="12"/>
        <v>920</v>
      </c>
      <c r="G240" s="20">
        <f t="shared" si="13"/>
        <v>1840</v>
      </c>
      <c r="H240" s="20">
        <f t="shared" si="14"/>
        <v>2759</v>
      </c>
    </row>
    <row r="241" spans="1:9" ht="13.5" customHeight="1" x14ac:dyDescent="0.15">
      <c r="A241" s="17" t="s">
        <v>55</v>
      </c>
      <c r="B241" s="18"/>
      <c r="C241" s="19" t="s">
        <v>16</v>
      </c>
      <c r="D241" s="20">
        <v>543</v>
      </c>
      <c r="E241" s="20">
        <f t="shared" si="11"/>
        <v>543</v>
      </c>
      <c r="F241" s="20">
        <f>INT(E241*$J$220)-INT(0.9*INT(E241*$J$220))</f>
        <v>551</v>
      </c>
      <c r="G241" s="20">
        <f>INT(E241*$J$220)-INT(0.8*INT(E241*$J$220))</f>
        <v>1102</v>
      </c>
      <c r="H241" s="20">
        <f t="shared" si="14"/>
        <v>1652</v>
      </c>
    </row>
    <row r="242" spans="1:9" ht="13.5" customHeight="1" x14ac:dyDescent="0.15">
      <c r="A242" s="21"/>
      <c r="B242" s="22"/>
      <c r="C242" s="19" t="s">
        <v>17</v>
      </c>
      <c r="D242" s="20">
        <v>641</v>
      </c>
      <c r="E242" s="20">
        <f t="shared" si="11"/>
        <v>641</v>
      </c>
      <c r="F242" s="20">
        <f t="shared" ref="F242:F255" si="15">INT(E242*$J$220)-INT(0.9*INT(E242*$J$220))</f>
        <v>650</v>
      </c>
      <c r="G242" s="20">
        <f t="shared" ref="G242:G255" si="16">INT(E242*$J$220)-INT(0.8*INT(E242*$J$220))</f>
        <v>1300</v>
      </c>
      <c r="H242" s="20">
        <f t="shared" si="14"/>
        <v>1950</v>
      </c>
    </row>
    <row r="243" spans="1:9" ht="13.5" customHeight="1" x14ac:dyDescent="0.15">
      <c r="A243" s="21"/>
      <c r="B243" s="22"/>
      <c r="C243" s="19" t="s">
        <v>18</v>
      </c>
      <c r="D243" s="20">
        <v>740</v>
      </c>
      <c r="E243" s="20">
        <f t="shared" si="11"/>
        <v>740</v>
      </c>
      <c r="F243" s="20">
        <f t="shared" si="15"/>
        <v>751</v>
      </c>
      <c r="G243" s="20">
        <f t="shared" si="16"/>
        <v>1501</v>
      </c>
      <c r="H243" s="20">
        <f t="shared" si="14"/>
        <v>2251</v>
      </c>
    </row>
    <row r="244" spans="1:9" ht="13.5" customHeight="1" x14ac:dyDescent="0.15">
      <c r="A244" s="21"/>
      <c r="B244" s="22"/>
      <c r="C244" s="19" t="s">
        <v>19</v>
      </c>
      <c r="D244" s="20">
        <v>839</v>
      </c>
      <c r="E244" s="20">
        <f t="shared" si="11"/>
        <v>839</v>
      </c>
      <c r="F244" s="20">
        <f t="shared" si="15"/>
        <v>851</v>
      </c>
      <c r="G244" s="20">
        <f t="shared" si="16"/>
        <v>1702</v>
      </c>
      <c r="H244" s="20">
        <f t="shared" si="14"/>
        <v>2553</v>
      </c>
    </row>
    <row r="245" spans="1:9" ht="13.5" customHeight="1" x14ac:dyDescent="0.15">
      <c r="A245" s="23"/>
      <c r="B245" s="24"/>
      <c r="C245" s="19" t="s">
        <v>20</v>
      </c>
      <c r="D245" s="20">
        <v>939</v>
      </c>
      <c r="E245" s="20">
        <f t="shared" si="11"/>
        <v>939</v>
      </c>
      <c r="F245" s="20">
        <f t="shared" si="15"/>
        <v>953</v>
      </c>
      <c r="G245" s="20">
        <f t="shared" si="16"/>
        <v>1905</v>
      </c>
      <c r="H245" s="20">
        <f t="shared" si="14"/>
        <v>2857</v>
      </c>
    </row>
    <row r="246" spans="1:9" ht="13.5" customHeight="1" x14ac:dyDescent="0.15">
      <c r="A246" s="17" t="s">
        <v>56</v>
      </c>
      <c r="B246" s="18"/>
      <c r="C246" s="19" t="s">
        <v>16</v>
      </c>
      <c r="D246" s="20">
        <v>607</v>
      </c>
      <c r="E246" s="20">
        <f t="shared" si="11"/>
        <v>607</v>
      </c>
      <c r="F246" s="20">
        <f t="shared" si="15"/>
        <v>616</v>
      </c>
      <c r="G246" s="20">
        <f t="shared" si="16"/>
        <v>1231</v>
      </c>
      <c r="H246" s="20">
        <f t="shared" si="14"/>
        <v>1847</v>
      </c>
    </row>
    <row r="247" spans="1:9" ht="13.5" customHeight="1" x14ac:dyDescent="0.15">
      <c r="A247" s="21"/>
      <c r="B247" s="22"/>
      <c r="C247" s="19" t="s">
        <v>17</v>
      </c>
      <c r="D247" s="20">
        <v>716</v>
      </c>
      <c r="E247" s="20">
        <f t="shared" si="11"/>
        <v>716</v>
      </c>
      <c r="F247" s="20">
        <f t="shared" si="15"/>
        <v>726</v>
      </c>
      <c r="G247" s="20">
        <f t="shared" si="16"/>
        <v>1452</v>
      </c>
      <c r="H247" s="20">
        <f t="shared" si="14"/>
        <v>2178</v>
      </c>
    </row>
    <row r="248" spans="1:9" ht="13.5" customHeight="1" x14ac:dyDescent="0.15">
      <c r="A248" s="21"/>
      <c r="B248" s="22"/>
      <c r="C248" s="19" t="s">
        <v>18</v>
      </c>
      <c r="D248" s="20">
        <v>830</v>
      </c>
      <c r="E248" s="20">
        <f t="shared" si="11"/>
        <v>830</v>
      </c>
      <c r="F248" s="20">
        <f t="shared" si="15"/>
        <v>842</v>
      </c>
      <c r="G248" s="20">
        <f t="shared" si="16"/>
        <v>1684</v>
      </c>
      <c r="H248" s="20">
        <f t="shared" si="14"/>
        <v>2525</v>
      </c>
    </row>
    <row r="249" spans="1:9" ht="13.5" customHeight="1" x14ac:dyDescent="0.15">
      <c r="A249" s="21"/>
      <c r="B249" s="22"/>
      <c r="C249" s="19" t="s">
        <v>19</v>
      </c>
      <c r="D249" s="20">
        <v>946</v>
      </c>
      <c r="E249" s="20">
        <f t="shared" si="11"/>
        <v>946</v>
      </c>
      <c r="F249" s="20">
        <f t="shared" si="15"/>
        <v>960</v>
      </c>
      <c r="G249" s="20">
        <f t="shared" si="16"/>
        <v>1919</v>
      </c>
      <c r="H249" s="20">
        <f t="shared" si="14"/>
        <v>2878</v>
      </c>
    </row>
    <row r="250" spans="1:9" ht="13.5" customHeight="1" x14ac:dyDescent="0.15">
      <c r="A250" s="23"/>
      <c r="B250" s="24"/>
      <c r="C250" s="19" t="s">
        <v>20</v>
      </c>
      <c r="D250" s="20">
        <v>1059</v>
      </c>
      <c r="E250" s="20">
        <f t="shared" si="11"/>
        <v>1059</v>
      </c>
      <c r="F250" s="20">
        <f t="shared" si="15"/>
        <v>1074</v>
      </c>
      <c r="G250" s="20">
        <f t="shared" si="16"/>
        <v>2148</v>
      </c>
      <c r="H250" s="20">
        <f t="shared" si="14"/>
        <v>3222</v>
      </c>
    </row>
    <row r="251" spans="1:9" ht="13.5" customHeight="1" x14ac:dyDescent="0.15">
      <c r="A251" s="17" t="s">
        <v>57</v>
      </c>
      <c r="B251" s="18"/>
      <c r="C251" s="19" t="s">
        <v>16</v>
      </c>
      <c r="D251" s="20">
        <v>623</v>
      </c>
      <c r="E251" s="20">
        <f t="shared" si="11"/>
        <v>623</v>
      </c>
      <c r="F251" s="20">
        <f t="shared" si="15"/>
        <v>632</v>
      </c>
      <c r="G251" s="20">
        <f t="shared" si="16"/>
        <v>1264</v>
      </c>
      <c r="H251" s="20">
        <f t="shared" si="14"/>
        <v>1896</v>
      </c>
    </row>
    <row r="252" spans="1:9" ht="13.5" customHeight="1" x14ac:dyDescent="0.15">
      <c r="A252" s="21"/>
      <c r="B252" s="22"/>
      <c r="C252" s="19" t="s">
        <v>17</v>
      </c>
      <c r="D252" s="20">
        <v>737</v>
      </c>
      <c r="E252" s="20">
        <f t="shared" si="11"/>
        <v>737</v>
      </c>
      <c r="F252" s="20">
        <f t="shared" si="15"/>
        <v>748</v>
      </c>
      <c r="G252" s="20">
        <f t="shared" si="16"/>
        <v>1495</v>
      </c>
      <c r="H252" s="20">
        <f t="shared" si="14"/>
        <v>2242</v>
      </c>
    </row>
    <row r="253" spans="1:9" ht="13.5" customHeight="1" x14ac:dyDescent="0.15">
      <c r="A253" s="21"/>
      <c r="B253" s="22"/>
      <c r="C253" s="19" t="s">
        <v>18</v>
      </c>
      <c r="D253" s="20">
        <v>852</v>
      </c>
      <c r="E253" s="20">
        <f t="shared" si="11"/>
        <v>852</v>
      </c>
      <c r="F253" s="20">
        <f t="shared" si="15"/>
        <v>864</v>
      </c>
      <c r="G253" s="20">
        <f t="shared" si="16"/>
        <v>1728</v>
      </c>
      <c r="H253" s="20">
        <f t="shared" si="14"/>
        <v>2592</v>
      </c>
    </row>
    <row r="254" spans="1:9" ht="13.5" customHeight="1" x14ac:dyDescent="0.15">
      <c r="A254" s="21"/>
      <c r="B254" s="22"/>
      <c r="C254" s="19" t="s">
        <v>19</v>
      </c>
      <c r="D254" s="20">
        <v>970</v>
      </c>
      <c r="E254" s="20">
        <f t="shared" si="11"/>
        <v>970</v>
      </c>
      <c r="F254" s="20">
        <f t="shared" si="15"/>
        <v>984</v>
      </c>
      <c r="G254" s="20">
        <f t="shared" si="16"/>
        <v>1967</v>
      </c>
      <c r="H254" s="20">
        <f t="shared" si="14"/>
        <v>2951</v>
      </c>
    </row>
    <row r="255" spans="1:9" ht="13.5" customHeight="1" x14ac:dyDescent="0.15">
      <c r="A255" s="23"/>
      <c r="B255" s="24"/>
      <c r="C255" s="19" t="s">
        <v>20</v>
      </c>
      <c r="D255" s="20">
        <v>1086</v>
      </c>
      <c r="E255" s="20">
        <f t="shared" si="11"/>
        <v>1086</v>
      </c>
      <c r="F255" s="20">
        <f t="shared" si="15"/>
        <v>1102</v>
      </c>
      <c r="G255" s="20">
        <f t="shared" si="16"/>
        <v>2203</v>
      </c>
      <c r="H255" s="20">
        <f t="shared" si="14"/>
        <v>3304</v>
      </c>
    </row>
    <row r="256" spans="1:9" ht="13.5" customHeight="1" x14ac:dyDescent="0.15">
      <c r="A256" s="25" t="s">
        <v>21</v>
      </c>
      <c r="B256" s="26"/>
      <c r="C256" s="19" t="s">
        <v>16</v>
      </c>
      <c r="D256" s="20">
        <f>D251+$I$39</f>
        <v>673</v>
      </c>
      <c r="E256" s="20">
        <f t="shared" si="11"/>
        <v>673</v>
      </c>
      <c r="F256" s="20">
        <f t="shared" si="12"/>
        <v>683</v>
      </c>
      <c r="G256" s="20">
        <f t="shared" si="13"/>
        <v>1365</v>
      </c>
      <c r="H256" s="20">
        <f t="shared" si="14"/>
        <v>2048</v>
      </c>
      <c r="I256" s="3" t="s">
        <v>41</v>
      </c>
    </row>
    <row r="257" spans="1:9" ht="13.5" customHeight="1" x14ac:dyDescent="0.15">
      <c r="A257" s="27" t="s">
        <v>22</v>
      </c>
      <c r="B257" s="26"/>
      <c r="C257" s="19" t="s">
        <v>17</v>
      </c>
      <c r="D257" s="20">
        <f t="shared" ref="D257:D260" si="17">D252+$I$39</f>
        <v>787</v>
      </c>
      <c r="E257" s="20">
        <f t="shared" si="11"/>
        <v>787</v>
      </c>
      <c r="F257" s="20">
        <f t="shared" si="12"/>
        <v>798</v>
      </c>
      <c r="G257" s="20">
        <f t="shared" si="13"/>
        <v>1596</v>
      </c>
      <c r="H257" s="20">
        <f t="shared" si="14"/>
        <v>2394</v>
      </c>
      <c r="I257" s="2">
        <v>50</v>
      </c>
    </row>
    <row r="258" spans="1:9" ht="13.5" customHeight="1" x14ac:dyDescent="0.15">
      <c r="A258" s="27" t="s">
        <v>23</v>
      </c>
      <c r="B258" s="26"/>
      <c r="C258" s="19" t="s">
        <v>18</v>
      </c>
      <c r="D258" s="20">
        <f t="shared" si="17"/>
        <v>902</v>
      </c>
      <c r="E258" s="20">
        <f t="shared" si="11"/>
        <v>902</v>
      </c>
      <c r="F258" s="20">
        <f t="shared" si="12"/>
        <v>915</v>
      </c>
      <c r="G258" s="20">
        <f t="shared" si="13"/>
        <v>1830</v>
      </c>
      <c r="H258" s="20">
        <f t="shared" si="14"/>
        <v>2744</v>
      </c>
    </row>
    <row r="259" spans="1:9" ht="13.5" customHeight="1" x14ac:dyDescent="0.15">
      <c r="A259" s="28" t="s">
        <v>24</v>
      </c>
      <c r="B259" s="26"/>
      <c r="C259" s="19" t="s">
        <v>19</v>
      </c>
      <c r="D259" s="20">
        <f t="shared" si="17"/>
        <v>1020</v>
      </c>
      <c r="E259" s="20">
        <f t="shared" si="11"/>
        <v>1020</v>
      </c>
      <c r="F259" s="20">
        <f t="shared" si="12"/>
        <v>1035</v>
      </c>
      <c r="G259" s="20">
        <f t="shared" si="13"/>
        <v>2069</v>
      </c>
      <c r="H259" s="20">
        <f t="shared" si="14"/>
        <v>3103</v>
      </c>
    </row>
    <row r="260" spans="1:9" ht="13.5" customHeight="1" x14ac:dyDescent="0.15">
      <c r="A260" s="29" t="s">
        <v>25</v>
      </c>
      <c r="B260" s="30"/>
      <c r="C260" s="19" t="s">
        <v>20</v>
      </c>
      <c r="D260" s="20">
        <f t="shared" si="17"/>
        <v>1136</v>
      </c>
      <c r="E260" s="20">
        <f t="shared" si="11"/>
        <v>1136</v>
      </c>
      <c r="F260" s="20">
        <f t="shared" si="12"/>
        <v>1152</v>
      </c>
      <c r="G260" s="20">
        <f t="shared" si="13"/>
        <v>2304</v>
      </c>
      <c r="H260" s="20">
        <f t="shared" si="14"/>
        <v>3456</v>
      </c>
    </row>
    <row r="261" spans="1:9" ht="13.5" customHeight="1" x14ac:dyDescent="0.15">
      <c r="A261" s="25" t="s">
        <v>21</v>
      </c>
      <c r="B261" s="26"/>
      <c r="C261" s="19" t="s">
        <v>16</v>
      </c>
      <c r="D261" s="20">
        <f>D251+$I$44</f>
        <v>723</v>
      </c>
      <c r="E261" s="20">
        <f t="shared" si="11"/>
        <v>723</v>
      </c>
      <c r="F261" s="20">
        <f t="shared" si="12"/>
        <v>734</v>
      </c>
      <c r="G261" s="20">
        <f t="shared" si="13"/>
        <v>1467</v>
      </c>
      <c r="H261" s="20">
        <f t="shared" si="14"/>
        <v>2200</v>
      </c>
      <c r="I261" s="3" t="s">
        <v>41</v>
      </c>
    </row>
    <row r="262" spans="1:9" ht="13.5" customHeight="1" x14ac:dyDescent="0.15">
      <c r="A262" s="27" t="s">
        <v>22</v>
      </c>
      <c r="B262" s="26"/>
      <c r="C262" s="19" t="s">
        <v>17</v>
      </c>
      <c r="D262" s="20">
        <f t="shared" ref="D262:D265" si="18">D252+$I$44</f>
        <v>837</v>
      </c>
      <c r="E262" s="20">
        <f t="shared" si="11"/>
        <v>837</v>
      </c>
      <c r="F262" s="20">
        <f t="shared" si="12"/>
        <v>849</v>
      </c>
      <c r="G262" s="20">
        <f t="shared" si="13"/>
        <v>1698</v>
      </c>
      <c r="H262" s="20">
        <f t="shared" si="14"/>
        <v>2547</v>
      </c>
      <c r="I262" s="2">
        <v>100</v>
      </c>
    </row>
    <row r="263" spans="1:9" ht="13.5" customHeight="1" x14ac:dyDescent="0.15">
      <c r="A263" s="27" t="s">
        <v>23</v>
      </c>
      <c r="B263" s="26"/>
      <c r="C263" s="19" t="s">
        <v>18</v>
      </c>
      <c r="D263" s="20">
        <f t="shared" si="18"/>
        <v>952</v>
      </c>
      <c r="E263" s="20">
        <f t="shared" si="11"/>
        <v>952</v>
      </c>
      <c r="F263" s="20">
        <f t="shared" si="12"/>
        <v>966</v>
      </c>
      <c r="G263" s="20">
        <f t="shared" si="13"/>
        <v>1931</v>
      </c>
      <c r="H263" s="20">
        <f t="shared" si="14"/>
        <v>2896</v>
      </c>
    </row>
    <row r="264" spans="1:9" ht="13.5" customHeight="1" x14ac:dyDescent="0.15">
      <c r="A264" s="28" t="s">
        <v>31</v>
      </c>
      <c r="B264" s="26"/>
      <c r="C264" s="19" t="s">
        <v>19</v>
      </c>
      <c r="D264" s="20">
        <f t="shared" si="18"/>
        <v>1070</v>
      </c>
      <c r="E264" s="20">
        <f t="shared" si="11"/>
        <v>1070</v>
      </c>
      <c r="F264" s="20">
        <f t="shared" si="12"/>
        <v>1085</v>
      </c>
      <c r="G264" s="20">
        <f t="shared" si="13"/>
        <v>2170</v>
      </c>
      <c r="H264" s="20">
        <f t="shared" si="14"/>
        <v>3255</v>
      </c>
    </row>
    <row r="265" spans="1:9" ht="13.5" customHeight="1" x14ac:dyDescent="0.15">
      <c r="A265" s="29" t="s">
        <v>32</v>
      </c>
      <c r="B265" s="30"/>
      <c r="C265" s="19" t="s">
        <v>20</v>
      </c>
      <c r="D265" s="20">
        <f t="shared" si="18"/>
        <v>1186</v>
      </c>
      <c r="E265" s="20">
        <f t="shared" si="11"/>
        <v>1186</v>
      </c>
      <c r="F265" s="20">
        <f t="shared" si="12"/>
        <v>1203</v>
      </c>
      <c r="G265" s="20">
        <f t="shared" si="13"/>
        <v>2406</v>
      </c>
      <c r="H265" s="20">
        <f t="shared" si="14"/>
        <v>3608</v>
      </c>
    </row>
    <row r="266" spans="1:9" ht="13.5" customHeight="1" x14ac:dyDescent="0.15">
      <c r="A266" s="25" t="s">
        <v>21</v>
      </c>
      <c r="B266" s="26"/>
      <c r="C266" s="19" t="s">
        <v>16</v>
      </c>
      <c r="D266" s="20">
        <f>D251+$I$49</f>
        <v>773</v>
      </c>
      <c r="E266" s="20">
        <f t="shared" si="11"/>
        <v>773</v>
      </c>
      <c r="F266" s="20">
        <f t="shared" si="12"/>
        <v>784</v>
      </c>
      <c r="G266" s="20">
        <f t="shared" si="13"/>
        <v>1568</v>
      </c>
      <c r="H266" s="20">
        <f t="shared" si="14"/>
        <v>2352</v>
      </c>
      <c r="I266" s="3" t="s">
        <v>41</v>
      </c>
    </row>
    <row r="267" spans="1:9" ht="13.5" customHeight="1" x14ac:dyDescent="0.15">
      <c r="A267" s="27" t="s">
        <v>22</v>
      </c>
      <c r="B267" s="26"/>
      <c r="C267" s="19" t="s">
        <v>17</v>
      </c>
      <c r="D267" s="20">
        <f t="shared" ref="D267:D270" si="19">D252+$I$49</f>
        <v>887</v>
      </c>
      <c r="E267" s="20">
        <f t="shared" si="11"/>
        <v>887</v>
      </c>
      <c r="F267" s="20">
        <f t="shared" si="12"/>
        <v>900</v>
      </c>
      <c r="G267" s="20">
        <f t="shared" si="13"/>
        <v>1799</v>
      </c>
      <c r="H267" s="20">
        <f t="shared" si="14"/>
        <v>2699</v>
      </c>
      <c r="I267" s="2">
        <v>150</v>
      </c>
    </row>
    <row r="268" spans="1:9" ht="13.5" customHeight="1" x14ac:dyDescent="0.15">
      <c r="A268" s="27" t="s">
        <v>23</v>
      </c>
      <c r="B268" s="26"/>
      <c r="C268" s="19" t="s">
        <v>18</v>
      </c>
      <c r="D268" s="20">
        <f t="shared" si="19"/>
        <v>1002</v>
      </c>
      <c r="E268" s="20">
        <f t="shared" si="11"/>
        <v>1002</v>
      </c>
      <c r="F268" s="20">
        <f t="shared" si="12"/>
        <v>1016</v>
      </c>
      <c r="G268" s="20">
        <f t="shared" si="13"/>
        <v>2032</v>
      </c>
      <c r="H268" s="20">
        <f t="shared" si="14"/>
        <v>3048</v>
      </c>
    </row>
    <row r="269" spans="1:9" ht="13.5" customHeight="1" x14ac:dyDescent="0.15">
      <c r="A269" s="28" t="s">
        <v>33</v>
      </c>
      <c r="B269" s="26"/>
      <c r="C269" s="19" t="s">
        <v>19</v>
      </c>
      <c r="D269" s="20">
        <f t="shared" si="19"/>
        <v>1120</v>
      </c>
      <c r="E269" s="20">
        <f t="shared" si="11"/>
        <v>1120</v>
      </c>
      <c r="F269" s="20">
        <f t="shared" si="12"/>
        <v>1136</v>
      </c>
      <c r="G269" s="20">
        <f t="shared" si="13"/>
        <v>2272</v>
      </c>
      <c r="H269" s="20">
        <f t="shared" si="14"/>
        <v>3407</v>
      </c>
    </row>
    <row r="270" spans="1:9" ht="13.5" customHeight="1" x14ac:dyDescent="0.15">
      <c r="A270" s="29" t="s">
        <v>34</v>
      </c>
      <c r="B270" s="30"/>
      <c r="C270" s="19" t="s">
        <v>20</v>
      </c>
      <c r="D270" s="20">
        <f t="shared" si="19"/>
        <v>1236</v>
      </c>
      <c r="E270" s="20">
        <f t="shared" si="11"/>
        <v>1236</v>
      </c>
      <c r="F270" s="20">
        <f t="shared" si="12"/>
        <v>1254</v>
      </c>
      <c r="G270" s="20">
        <f t="shared" si="13"/>
        <v>2507</v>
      </c>
      <c r="H270" s="20">
        <f t="shared" si="14"/>
        <v>3760</v>
      </c>
    </row>
    <row r="271" spans="1:9" ht="13.5" customHeight="1" x14ac:dyDescent="0.15">
      <c r="A271" s="25" t="s">
        <v>21</v>
      </c>
      <c r="B271" s="26"/>
      <c r="C271" s="19" t="s">
        <v>16</v>
      </c>
      <c r="D271" s="31">
        <f>D251+$I$54</f>
        <v>823</v>
      </c>
      <c r="E271" s="20">
        <f t="shared" si="11"/>
        <v>823</v>
      </c>
      <c r="F271" s="20">
        <f t="shared" si="12"/>
        <v>835</v>
      </c>
      <c r="G271" s="20">
        <f t="shared" si="13"/>
        <v>1669</v>
      </c>
      <c r="H271" s="20">
        <f t="shared" si="14"/>
        <v>2504</v>
      </c>
      <c r="I271" s="3" t="s">
        <v>41</v>
      </c>
    </row>
    <row r="272" spans="1:9" ht="13.5" customHeight="1" x14ac:dyDescent="0.15">
      <c r="A272" s="27" t="s">
        <v>22</v>
      </c>
      <c r="B272" s="26"/>
      <c r="C272" s="19" t="s">
        <v>17</v>
      </c>
      <c r="D272" s="31">
        <f t="shared" ref="D272:D275" si="20">D252+$I$54</f>
        <v>937</v>
      </c>
      <c r="E272" s="20">
        <f t="shared" si="11"/>
        <v>937</v>
      </c>
      <c r="F272" s="20">
        <f t="shared" si="12"/>
        <v>951</v>
      </c>
      <c r="G272" s="20">
        <f t="shared" si="13"/>
        <v>1901</v>
      </c>
      <c r="H272" s="20">
        <f t="shared" si="14"/>
        <v>2851</v>
      </c>
      <c r="I272" s="2">
        <v>200</v>
      </c>
    </row>
    <row r="273" spans="1:10" ht="13.5" customHeight="1" x14ac:dyDescent="0.15">
      <c r="A273" s="27" t="s">
        <v>23</v>
      </c>
      <c r="B273" s="26"/>
      <c r="C273" s="19" t="s">
        <v>18</v>
      </c>
      <c r="D273" s="31">
        <f t="shared" si="20"/>
        <v>1052</v>
      </c>
      <c r="E273" s="20">
        <f t="shared" si="11"/>
        <v>1052</v>
      </c>
      <c r="F273" s="20">
        <f t="shared" si="12"/>
        <v>1067</v>
      </c>
      <c r="G273" s="20">
        <f t="shared" si="13"/>
        <v>2134</v>
      </c>
      <c r="H273" s="20">
        <f t="shared" si="14"/>
        <v>3201</v>
      </c>
    </row>
    <row r="274" spans="1:10" ht="13.5" customHeight="1" x14ac:dyDescent="0.15">
      <c r="A274" s="28" t="s">
        <v>37</v>
      </c>
      <c r="B274" s="26"/>
      <c r="C274" s="19" t="s">
        <v>19</v>
      </c>
      <c r="D274" s="31">
        <f t="shared" si="20"/>
        <v>1170</v>
      </c>
      <c r="E274" s="20">
        <f t="shared" si="11"/>
        <v>1170</v>
      </c>
      <c r="F274" s="20">
        <f t="shared" si="12"/>
        <v>1187</v>
      </c>
      <c r="G274" s="20">
        <f t="shared" si="13"/>
        <v>2373</v>
      </c>
      <c r="H274" s="20">
        <f t="shared" si="14"/>
        <v>3559</v>
      </c>
    </row>
    <row r="275" spans="1:10" ht="13.5" customHeight="1" x14ac:dyDescent="0.15">
      <c r="A275" s="29" t="s">
        <v>38</v>
      </c>
      <c r="B275" s="30"/>
      <c r="C275" s="19" t="s">
        <v>20</v>
      </c>
      <c r="D275" s="31">
        <f t="shared" si="20"/>
        <v>1286</v>
      </c>
      <c r="E275" s="20">
        <f t="shared" si="11"/>
        <v>1286</v>
      </c>
      <c r="F275" s="20">
        <f t="shared" si="12"/>
        <v>1304</v>
      </c>
      <c r="G275" s="20">
        <f t="shared" si="13"/>
        <v>2608</v>
      </c>
      <c r="H275" s="20">
        <f t="shared" si="14"/>
        <v>3912</v>
      </c>
    </row>
    <row r="276" spans="1:10" ht="13.5" customHeight="1" x14ac:dyDescent="0.15">
      <c r="A276" s="25" t="s">
        <v>21</v>
      </c>
      <c r="B276" s="26"/>
      <c r="C276" s="19" t="s">
        <v>16</v>
      </c>
      <c r="D276" s="31">
        <f>D251+$I$59</f>
        <v>873</v>
      </c>
      <c r="E276" s="20">
        <f t="shared" si="11"/>
        <v>873</v>
      </c>
      <c r="F276" s="20">
        <f t="shared" si="12"/>
        <v>886</v>
      </c>
      <c r="G276" s="20">
        <f t="shared" si="13"/>
        <v>1771</v>
      </c>
      <c r="H276" s="20">
        <f t="shared" si="14"/>
        <v>2656</v>
      </c>
      <c r="I276" s="3" t="s">
        <v>41</v>
      </c>
    </row>
    <row r="277" spans="1:10" ht="13.5" customHeight="1" x14ac:dyDescent="0.15">
      <c r="A277" s="27" t="s">
        <v>22</v>
      </c>
      <c r="B277" s="26"/>
      <c r="C277" s="19" t="s">
        <v>17</v>
      </c>
      <c r="D277" s="31">
        <f t="shared" ref="D277:D280" si="21">D252+$I$59</f>
        <v>987</v>
      </c>
      <c r="E277" s="20">
        <f t="shared" si="11"/>
        <v>987</v>
      </c>
      <c r="F277" s="20">
        <f t="shared" si="12"/>
        <v>1001</v>
      </c>
      <c r="G277" s="20">
        <f t="shared" si="13"/>
        <v>2002</v>
      </c>
      <c r="H277" s="20">
        <f t="shared" si="14"/>
        <v>3003</v>
      </c>
      <c r="I277" s="2">
        <v>250</v>
      </c>
    </row>
    <row r="278" spans="1:10" ht="13.5" customHeight="1" x14ac:dyDescent="0.15">
      <c r="A278" s="27" t="s">
        <v>23</v>
      </c>
      <c r="B278" s="26"/>
      <c r="C278" s="19" t="s">
        <v>18</v>
      </c>
      <c r="D278" s="31">
        <f t="shared" si="21"/>
        <v>1102</v>
      </c>
      <c r="E278" s="20">
        <f t="shared" si="11"/>
        <v>1102</v>
      </c>
      <c r="F278" s="20">
        <f t="shared" si="12"/>
        <v>1118</v>
      </c>
      <c r="G278" s="20">
        <f t="shared" si="13"/>
        <v>2235</v>
      </c>
      <c r="H278" s="20">
        <f t="shared" si="14"/>
        <v>3353</v>
      </c>
    </row>
    <row r="279" spans="1:10" ht="13.5" customHeight="1" x14ac:dyDescent="0.15">
      <c r="A279" s="28" t="s">
        <v>39</v>
      </c>
      <c r="B279" s="26"/>
      <c r="C279" s="19" t="s">
        <v>19</v>
      </c>
      <c r="D279" s="31">
        <f t="shared" si="21"/>
        <v>1220</v>
      </c>
      <c r="E279" s="20">
        <f t="shared" si="11"/>
        <v>1220</v>
      </c>
      <c r="F279" s="20">
        <f t="shared" si="12"/>
        <v>1237</v>
      </c>
      <c r="G279" s="20">
        <f t="shared" si="13"/>
        <v>2474</v>
      </c>
      <c r="H279" s="20">
        <f t="shared" si="14"/>
        <v>3711</v>
      </c>
    </row>
    <row r="280" spans="1:10" ht="13.5" customHeight="1" x14ac:dyDescent="0.15">
      <c r="A280" s="29" t="s">
        <v>40</v>
      </c>
      <c r="B280" s="30"/>
      <c r="C280" s="19" t="s">
        <v>20</v>
      </c>
      <c r="D280" s="31">
        <f t="shared" si="21"/>
        <v>1336</v>
      </c>
      <c r="E280" s="20">
        <f t="shared" si="11"/>
        <v>1336</v>
      </c>
      <c r="F280" s="20">
        <f t="shared" si="12"/>
        <v>1355</v>
      </c>
      <c r="G280" s="20">
        <f t="shared" si="13"/>
        <v>2710</v>
      </c>
      <c r="H280" s="20">
        <f t="shared" si="14"/>
        <v>4065</v>
      </c>
    </row>
    <row r="281" spans="1:10" ht="13.5" customHeight="1" x14ac:dyDescent="0.15">
      <c r="A281" s="32" t="s">
        <v>47</v>
      </c>
      <c r="B281" s="33"/>
      <c r="C281" s="33"/>
      <c r="D281" s="34"/>
      <c r="E281" s="35"/>
      <c r="F281" s="34"/>
      <c r="G281" s="34"/>
    </row>
    <row r="282" spans="1:10" ht="13.5" customHeight="1" x14ac:dyDescent="0.15">
      <c r="A282" s="32" t="s">
        <v>48</v>
      </c>
      <c r="B282" s="33"/>
      <c r="C282" s="33"/>
      <c r="D282" s="34"/>
      <c r="E282" s="35"/>
      <c r="F282" s="34"/>
      <c r="G282" s="34"/>
    </row>
    <row r="283" spans="1:10" ht="13.5" customHeight="1" x14ac:dyDescent="0.15">
      <c r="A283" s="2" t="s">
        <v>101</v>
      </c>
      <c r="F283" s="2" t="s">
        <v>59</v>
      </c>
    </row>
    <row r="284" spans="1:10" ht="13.5" customHeight="1" x14ac:dyDescent="0.15">
      <c r="A284" s="2" t="s">
        <v>102</v>
      </c>
      <c r="F284" s="2" t="s">
        <v>71</v>
      </c>
    </row>
    <row r="285" spans="1:10" ht="13.5" customHeight="1" x14ac:dyDescent="0.15">
      <c r="A285" s="2" t="s">
        <v>72</v>
      </c>
      <c r="F285" s="2" t="s">
        <v>73</v>
      </c>
    </row>
    <row r="286" spans="1:10" ht="13.5" customHeight="1" x14ac:dyDescent="0.15">
      <c r="A286" s="2" t="s">
        <v>74</v>
      </c>
      <c r="F286" s="2" t="s">
        <v>61</v>
      </c>
    </row>
    <row r="287" spans="1:10" ht="13.5" customHeight="1" x14ac:dyDescent="0.15">
      <c r="A287" s="2" t="s">
        <v>75</v>
      </c>
      <c r="F287" s="2" t="s">
        <v>77</v>
      </c>
      <c r="J287" s="2" t="s">
        <v>78</v>
      </c>
    </row>
    <row r="288" spans="1:10" ht="13.5" customHeight="1" x14ac:dyDescent="0.15">
      <c r="A288" s="2" t="s">
        <v>76</v>
      </c>
      <c r="F288" s="2" t="s">
        <v>80</v>
      </c>
      <c r="J288" s="2" t="s">
        <v>79</v>
      </c>
    </row>
    <row r="289" spans="1:10" ht="13.5" customHeight="1" x14ac:dyDescent="0.15">
      <c r="A289" s="2" t="s">
        <v>81</v>
      </c>
      <c r="F289" s="2" t="s">
        <v>60</v>
      </c>
    </row>
    <row r="290" spans="1:10" ht="13.5" customHeight="1" x14ac:dyDescent="0.15">
      <c r="A290" s="2" t="s">
        <v>82</v>
      </c>
      <c r="F290" s="2" t="s">
        <v>104</v>
      </c>
    </row>
    <row r="291" spans="1:10" ht="13.5" customHeight="1" x14ac:dyDescent="0.15">
      <c r="A291" s="2" t="s">
        <v>84</v>
      </c>
      <c r="F291" s="2" t="s">
        <v>83</v>
      </c>
    </row>
    <row r="292" spans="1:10" ht="13.5" customHeight="1" x14ac:dyDescent="0.15">
      <c r="A292" s="2" t="s">
        <v>85</v>
      </c>
      <c r="F292" s="2" t="s">
        <v>86</v>
      </c>
      <c r="J292" s="2" t="s">
        <v>46</v>
      </c>
    </row>
    <row r="293" spans="1:10" ht="13.5" customHeight="1" x14ac:dyDescent="0.15">
      <c r="A293" s="2" t="s">
        <v>87</v>
      </c>
      <c r="F293" s="2" t="s">
        <v>88</v>
      </c>
    </row>
    <row r="294" spans="1:10" ht="13.5" customHeight="1" x14ac:dyDescent="0.15">
      <c r="A294" s="2" t="s">
        <v>108</v>
      </c>
      <c r="F294" s="2" t="s">
        <v>62</v>
      </c>
    </row>
    <row r="295" spans="1:10" ht="13.5" customHeight="1" x14ac:dyDescent="0.15">
      <c r="A295" s="2" t="s">
        <v>109</v>
      </c>
      <c r="F295" s="2" t="s">
        <v>62</v>
      </c>
      <c r="J295" s="2" t="s">
        <v>42</v>
      </c>
    </row>
    <row r="296" spans="1:10" ht="13.5" customHeight="1" x14ac:dyDescent="0.15">
      <c r="A296" s="2" t="s">
        <v>110</v>
      </c>
      <c r="F296" s="2" t="s">
        <v>89</v>
      </c>
    </row>
    <row r="297" spans="1:10" ht="13.5" customHeight="1" x14ac:dyDescent="0.15">
      <c r="A297" s="2" t="s">
        <v>90</v>
      </c>
      <c r="F297" s="2" t="s">
        <v>103</v>
      </c>
      <c r="J297" s="2" t="s">
        <v>91</v>
      </c>
    </row>
    <row r="298" spans="1:10" ht="13.5" customHeight="1" x14ac:dyDescent="0.15">
      <c r="A298" s="2" t="s">
        <v>92</v>
      </c>
      <c r="F298" s="2" t="s">
        <v>93</v>
      </c>
      <c r="J298" s="2" t="s">
        <v>105</v>
      </c>
    </row>
    <row r="299" spans="1:10" ht="13.5" customHeight="1" x14ac:dyDescent="0.15">
      <c r="A299" s="2" t="s">
        <v>111</v>
      </c>
      <c r="F299" s="2" t="s">
        <v>94</v>
      </c>
      <c r="J299" s="2" t="s">
        <v>105</v>
      </c>
    </row>
    <row r="300" spans="1:10" ht="13.5" customHeight="1" x14ac:dyDescent="0.15">
      <c r="A300" s="2" t="s">
        <v>112</v>
      </c>
      <c r="F300" s="2" t="s">
        <v>63</v>
      </c>
      <c r="J300" s="2" t="s">
        <v>91</v>
      </c>
    </row>
    <row r="301" spans="1:10" ht="13.5" customHeight="1" x14ac:dyDescent="0.15">
      <c r="A301" s="2" t="s">
        <v>113</v>
      </c>
      <c r="F301" s="2" t="s">
        <v>95</v>
      </c>
      <c r="J301" s="2" t="s">
        <v>91</v>
      </c>
    </row>
    <row r="302" spans="1:10" ht="13.5" customHeight="1" x14ac:dyDescent="0.15">
      <c r="A302" s="2" t="s">
        <v>114</v>
      </c>
      <c r="F302" s="2" t="s">
        <v>96</v>
      </c>
    </row>
    <row r="303" spans="1:10" ht="13.5" customHeight="1" x14ac:dyDescent="0.15">
      <c r="A303" s="2" t="s">
        <v>115</v>
      </c>
      <c r="F303" s="2" t="s">
        <v>35</v>
      </c>
    </row>
    <row r="304" spans="1:10" ht="13.5" customHeight="1" x14ac:dyDescent="0.15">
      <c r="A304" s="2" t="s">
        <v>116</v>
      </c>
      <c r="F304" s="2" t="s">
        <v>43</v>
      </c>
      <c r="J304" s="2" t="s">
        <v>44</v>
      </c>
    </row>
    <row r="305" spans="1:10" ht="13.5" customHeight="1" x14ac:dyDescent="0.15">
      <c r="A305" s="2" t="s">
        <v>117</v>
      </c>
      <c r="F305" s="2" t="s">
        <v>98</v>
      </c>
      <c r="J305" s="2" t="s">
        <v>46</v>
      </c>
    </row>
    <row r="306" spans="1:10" ht="13.5" customHeight="1" x14ac:dyDescent="0.15">
      <c r="A306" s="2" t="s">
        <v>118</v>
      </c>
      <c r="F306" s="2" t="s">
        <v>97</v>
      </c>
    </row>
    <row r="307" spans="1:10" ht="13.5" customHeight="1" x14ac:dyDescent="0.15">
      <c r="A307" s="2" t="s">
        <v>119</v>
      </c>
      <c r="F307" s="2" t="s">
        <v>99</v>
      </c>
    </row>
    <row r="308" spans="1:10" ht="13.5" customHeight="1" x14ac:dyDescent="0.15">
      <c r="A308" s="2" t="s">
        <v>120</v>
      </c>
      <c r="F308" s="2" t="s">
        <v>106</v>
      </c>
      <c r="J308" s="2" t="s">
        <v>46</v>
      </c>
    </row>
    <row r="309" spans="1:10" ht="13.5" customHeight="1" x14ac:dyDescent="0.15">
      <c r="F309" s="2" t="s">
        <v>107</v>
      </c>
    </row>
    <row r="310" spans="1:10" ht="13.5" customHeight="1" x14ac:dyDescent="0.15">
      <c r="F310" s="2" t="s">
        <v>121</v>
      </c>
    </row>
    <row r="311" spans="1:10" ht="13.5" customHeight="1" x14ac:dyDescent="0.15">
      <c r="F311" s="2" t="s">
        <v>122</v>
      </c>
    </row>
    <row r="312" spans="1:10" ht="13.5" customHeight="1" x14ac:dyDescent="0.15">
      <c r="A312" s="2" t="s">
        <v>100</v>
      </c>
      <c r="F312" s="2" t="s">
        <v>64</v>
      </c>
    </row>
    <row r="313" spans="1:10" ht="13.5" customHeight="1" x14ac:dyDescent="0.15"/>
    <row r="314" spans="1:10" ht="13.5" customHeight="1" x14ac:dyDescent="0.15">
      <c r="A314" s="2" t="s">
        <v>126</v>
      </c>
    </row>
    <row r="315" spans="1:10" ht="13.5" customHeight="1" x14ac:dyDescent="0.15">
      <c r="A315" s="2" t="s">
        <v>124</v>
      </c>
    </row>
    <row r="316" spans="1:10" ht="13.5" customHeight="1" x14ac:dyDescent="0.15"/>
    <row r="317" spans="1:10" ht="13.5" customHeight="1" x14ac:dyDescent="0.15"/>
    <row r="318" spans="1:10" ht="13.5" customHeight="1" x14ac:dyDescent="0.15"/>
    <row r="319" spans="1:10" ht="13.5" customHeight="1" x14ac:dyDescent="0.15">
      <c r="A319" s="2" t="s">
        <v>5</v>
      </c>
    </row>
    <row r="320" spans="1:10" ht="13.5" customHeight="1" x14ac:dyDescent="0.15">
      <c r="B320" s="2" t="s">
        <v>6</v>
      </c>
    </row>
    <row r="321" spans="2:8" ht="13.5" customHeight="1" x14ac:dyDescent="0.15">
      <c r="B321" s="36" t="s">
        <v>14</v>
      </c>
      <c r="C321" s="37"/>
      <c r="D321" s="37"/>
      <c r="E321" s="37"/>
      <c r="F321" s="38"/>
      <c r="G321" s="39" t="s">
        <v>15</v>
      </c>
      <c r="H321" s="40"/>
    </row>
    <row r="322" spans="2:8" ht="13.5" customHeight="1" x14ac:dyDescent="0.15">
      <c r="B322" s="41" t="s">
        <v>9</v>
      </c>
      <c r="C322" s="42"/>
      <c r="D322" s="43" t="s">
        <v>29</v>
      </c>
      <c r="E322" s="37"/>
      <c r="F322" s="38"/>
      <c r="G322" s="39" t="s">
        <v>11</v>
      </c>
      <c r="H322" s="40"/>
    </row>
    <row r="323" spans="2:8" ht="13.5" customHeight="1" x14ac:dyDescent="0.15">
      <c r="B323" s="41"/>
      <c r="C323" s="42"/>
      <c r="D323" s="43" t="s">
        <v>30</v>
      </c>
      <c r="E323" s="37"/>
      <c r="F323" s="38"/>
      <c r="G323" s="39" t="s">
        <v>12</v>
      </c>
      <c r="H323" s="40"/>
    </row>
    <row r="324" spans="2:8" ht="13.5" customHeight="1" x14ac:dyDescent="0.15">
      <c r="B324" s="36" t="s">
        <v>7</v>
      </c>
      <c r="C324" s="37"/>
      <c r="D324" s="37"/>
      <c r="E324" s="37"/>
      <c r="F324" s="38"/>
      <c r="G324" s="39" t="s">
        <v>27</v>
      </c>
      <c r="H324" s="40"/>
    </row>
    <row r="325" spans="2:8" ht="13.5" customHeight="1" x14ac:dyDescent="0.15"/>
    <row r="326" spans="2:8" ht="13.5" customHeight="1" x14ac:dyDescent="0.15">
      <c r="B326" s="2" t="s">
        <v>8</v>
      </c>
    </row>
    <row r="327" spans="2:8" ht="13.5" customHeight="1" x14ac:dyDescent="0.15">
      <c r="B327" s="2" t="s">
        <v>13</v>
      </c>
    </row>
    <row r="328" spans="2:8" ht="13.5" customHeight="1" x14ac:dyDescent="0.15"/>
    <row r="329" spans="2:8" ht="14.25" customHeight="1" x14ac:dyDescent="0.15"/>
    <row r="330" spans="2:8" ht="14.25" customHeight="1" x14ac:dyDescent="0.15"/>
    <row r="331" spans="2:8" ht="14.25" customHeight="1" x14ac:dyDescent="0.15"/>
  </sheetData>
  <mergeCells count="42">
    <mergeCell ref="B322:C323"/>
    <mergeCell ref="B212:C213"/>
    <mergeCell ref="A223:B225"/>
    <mergeCell ref="C223:C225"/>
    <mergeCell ref="A226:B230"/>
    <mergeCell ref="A231:B235"/>
    <mergeCell ref="A236:B240"/>
    <mergeCell ref="A241:B245"/>
    <mergeCell ref="A246:B250"/>
    <mergeCell ref="A251:B255"/>
    <mergeCell ref="H5:H7"/>
    <mergeCell ref="H114:H116"/>
    <mergeCell ref="A142:B146"/>
    <mergeCell ref="A5:B7"/>
    <mergeCell ref="A8:B12"/>
    <mergeCell ref="A13:B17"/>
    <mergeCell ref="A18:B22"/>
    <mergeCell ref="A23:B27"/>
    <mergeCell ref="A28:B32"/>
    <mergeCell ref="A33:B37"/>
    <mergeCell ref="B103:C104"/>
    <mergeCell ref="A114:B116"/>
    <mergeCell ref="C114:C116"/>
    <mergeCell ref="A117:B121"/>
    <mergeCell ref="A122:B126"/>
    <mergeCell ref="C5:C7"/>
    <mergeCell ref="G5:G7"/>
    <mergeCell ref="G114:G116"/>
    <mergeCell ref="D223:D225"/>
    <mergeCell ref="E223:E225"/>
    <mergeCell ref="F223:F225"/>
    <mergeCell ref="G223:G225"/>
    <mergeCell ref="D5:D7"/>
    <mergeCell ref="E5:E7"/>
    <mergeCell ref="F5:F7"/>
    <mergeCell ref="A137:B141"/>
    <mergeCell ref="H223:H225"/>
    <mergeCell ref="D114:D116"/>
    <mergeCell ref="E114:E116"/>
    <mergeCell ref="F114:F116"/>
    <mergeCell ref="A127:B131"/>
    <mergeCell ref="A132:B136"/>
  </mergeCells>
  <phoneticPr fontId="6"/>
  <pageMargins left="0.51181102362204722" right="0.43307086614173229" top="0.78740157480314965" bottom="0.78740157480314965" header="0.39370078740157483" footer="0.43307086614173229"/>
  <pageSetup paperSize="9" scale="89" orientation="portrait" verticalDpi="300" r:id="rId1"/>
  <headerFooter alignWithMargins="0"/>
  <rowBreaks count="8" manualBreakCount="8">
    <brk id="64" max="8" man="1"/>
    <brk id="109" max="8" man="1"/>
    <brk id="173" max="8" man="1"/>
    <brk id="218" max="8" man="1"/>
    <brk id="282" max="8" man="1"/>
    <brk id="342" max="8" man="1"/>
    <brk id="380" max="8" man="1"/>
    <brk id="418"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1"/>
  <sheetViews>
    <sheetView showGridLines="0" zoomScaleNormal="100" workbookViewId="0">
      <selection sqref="A1:XFD1048576"/>
    </sheetView>
  </sheetViews>
  <sheetFormatPr defaultRowHeight="14.25" x14ac:dyDescent="0.15"/>
  <cols>
    <col min="1" max="1" width="2.5" style="2" customWidth="1"/>
    <col min="2" max="2" width="14.5" style="2" customWidth="1"/>
    <col min="3" max="3" width="11.5" style="2" customWidth="1"/>
    <col min="4" max="4" width="9.625" style="2" customWidth="1"/>
    <col min="5" max="5" width="9.25" style="2" customWidth="1"/>
    <col min="6" max="6" width="9.375" style="2" customWidth="1"/>
    <col min="7" max="7" width="11.125" style="2" customWidth="1"/>
    <col min="8" max="8" width="10.25" style="2" customWidth="1"/>
    <col min="9" max="9" width="12.25" style="2" customWidth="1"/>
    <col min="10" max="10" width="14.875" style="2" customWidth="1"/>
    <col min="11" max="16384" width="9" style="2"/>
  </cols>
  <sheetData>
    <row r="1" spans="1:10" ht="13.5" customHeight="1" x14ac:dyDescent="0.15">
      <c r="A1" s="1" t="s">
        <v>0</v>
      </c>
      <c r="B1" s="1"/>
      <c r="H1" s="2" t="s">
        <v>66</v>
      </c>
      <c r="J1" s="3" t="s">
        <v>36</v>
      </c>
    </row>
    <row r="2" spans="1:10" ht="13.5" customHeight="1" x14ac:dyDescent="0.15">
      <c r="A2" s="1"/>
      <c r="B2" s="1"/>
      <c r="J2" s="4">
        <v>10</v>
      </c>
    </row>
    <row r="3" spans="1:10" ht="13.5" customHeight="1" x14ac:dyDescent="0.15">
      <c r="A3" s="2" t="s">
        <v>4</v>
      </c>
    </row>
    <row r="4" spans="1:10" ht="13.5" customHeight="1" x14ac:dyDescent="0.15">
      <c r="A4" s="2" t="s">
        <v>26</v>
      </c>
    </row>
    <row r="5" spans="1:10" ht="15.75" customHeight="1" x14ac:dyDescent="0.15">
      <c r="A5" s="5" t="s">
        <v>1</v>
      </c>
      <c r="B5" s="6"/>
      <c r="C5" s="7" t="s">
        <v>2</v>
      </c>
      <c r="D5" s="7" t="s">
        <v>3</v>
      </c>
      <c r="E5" s="8" t="s">
        <v>10</v>
      </c>
      <c r="F5" s="8" t="s">
        <v>50</v>
      </c>
      <c r="G5" s="8" t="s">
        <v>51</v>
      </c>
      <c r="H5" s="8" t="s">
        <v>68</v>
      </c>
    </row>
    <row r="6" spans="1:10" ht="15.75" customHeight="1" x14ac:dyDescent="0.15">
      <c r="A6" s="9"/>
      <c r="B6" s="10"/>
      <c r="C6" s="11"/>
      <c r="D6" s="11"/>
      <c r="E6" s="11"/>
      <c r="F6" s="12"/>
      <c r="G6" s="12"/>
      <c r="H6" s="12"/>
    </row>
    <row r="7" spans="1:10" ht="16.5" customHeight="1" x14ac:dyDescent="0.15">
      <c r="A7" s="13"/>
      <c r="B7" s="14"/>
      <c r="C7" s="15"/>
      <c r="D7" s="15"/>
      <c r="E7" s="15"/>
      <c r="F7" s="16"/>
      <c r="G7" s="16"/>
      <c r="H7" s="16"/>
    </row>
    <row r="8" spans="1:10" ht="13.5" customHeight="1" x14ac:dyDescent="0.15">
      <c r="A8" s="17" t="s">
        <v>52</v>
      </c>
      <c r="B8" s="18"/>
      <c r="C8" s="19" t="s">
        <v>16</v>
      </c>
      <c r="D8" s="20">
        <v>370</v>
      </c>
      <c r="E8" s="20">
        <f>D8</f>
        <v>370</v>
      </c>
      <c r="F8" s="20">
        <f t="shared" ref="F8:F62" si="0">INT(E8*$J$2)-INT(0.9*INT(E8*$J$2))</f>
        <v>370</v>
      </c>
      <c r="G8" s="20">
        <f>INT(E8*$J$2)-INT(0.8*INT(E8*$J$2))</f>
        <v>740</v>
      </c>
      <c r="H8" s="20">
        <f>INT(F8*$J$2)-INT(0.7*INT(F8*$J$2))</f>
        <v>1110</v>
      </c>
    </row>
    <row r="9" spans="1:10" ht="13.5" customHeight="1" x14ac:dyDescent="0.15">
      <c r="A9" s="21"/>
      <c r="B9" s="22"/>
      <c r="C9" s="19" t="s">
        <v>17</v>
      </c>
      <c r="D9" s="20">
        <v>423</v>
      </c>
      <c r="E9" s="20">
        <f t="shared" ref="E9:E62" si="1">D9</f>
        <v>423</v>
      </c>
      <c r="F9" s="20">
        <f t="shared" si="0"/>
        <v>423</v>
      </c>
      <c r="G9" s="20">
        <f t="shared" ref="G9:G22" si="2">INT(E9*$J$2)-INT(0.8*INT(E9*$J$2))</f>
        <v>846</v>
      </c>
      <c r="H9" s="20">
        <f t="shared" ref="H9:H62" si="3">INT(F9*$J$2)-INT(0.7*INT(F9*$J$2))</f>
        <v>1269</v>
      </c>
    </row>
    <row r="10" spans="1:10" ht="13.5" customHeight="1" x14ac:dyDescent="0.15">
      <c r="A10" s="21"/>
      <c r="B10" s="22"/>
      <c r="C10" s="19" t="s">
        <v>18</v>
      </c>
      <c r="D10" s="20">
        <v>479</v>
      </c>
      <c r="E10" s="20">
        <f t="shared" si="1"/>
        <v>479</v>
      </c>
      <c r="F10" s="20">
        <f t="shared" si="0"/>
        <v>479</v>
      </c>
      <c r="G10" s="20">
        <f t="shared" si="2"/>
        <v>958</v>
      </c>
      <c r="H10" s="20">
        <f t="shared" si="3"/>
        <v>1437</v>
      </c>
    </row>
    <row r="11" spans="1:10" ht="13.5" customHeight="1" x14ac:dyDescent="0.15">
      <c r="A11" s="21"/>
      <c r="B11" s="22"/>
      <c r="C11" s="19" t="s">
        <v>19</v>
      </c>
      <c r="D11" s="20">
        <v>533</v>
      </c>
      <c r="E11" s="20">
        <f t="shared" si="1"/>
        <v>533</v>
      </c>
      <c r="F11" s="20">
        <f t="shared" si="0"/>
        <v>533</v>
      </c>
      <c r="G11" s="20">
        <f t="shared" si="2"/>
        <v>1066</v>
      </c>
      <c r="H11" s="20">
        <f t="shared" si="3"/>
        <v>1599</v>
      </c>
    </row>
    <row r="12" spans="1:10" ht="13.5" customHeight="1" x14ac:dyDescent="0.15">
      <c r="A12" s="23"/>
      <c r="B12" s="24"/>
      <c r="C12" s="19" t="s">
        <v>20</v>
      </c>
      <c r="D12" s="20">
        <v>588</v>
      </c>
      <c r="E12" s="20">
        <f t="shared" si="1"/>
        <v>588</v>
      </c>
      <c r="F12" s="20">
        <f t="shared" si="0"/>
        <v>588</v>
      </c>
      <c r="G12" s="20">
        <f t="shared" si="2"/>
        <v>1176</v>
      </c>
      <c r="H12" s="20">
        <f t="shared" si="3"/>
        <v>1764</v>
      </c>
    </row>
    <row r="13" spans="1:10" ht="13.5" customHeight="1" x14ac:dyDescent="0.15">
      <c r="A13" s="17" t="s">
        <v>53</v>
      </c>
      <c r="B13" s="18"/>
      <c r="C13" s="19" t="s">
        <v>16</v>
      </c>
      <c r="D13" s="20">
        <v>388</v>
      </c>
      <c r="E13" s="20">
        <f t="shared" si="1"/>
        <v>388</v>
      </c>
      <c r="F13" s="20">
        <f t="shared" si="0"/>
        <v>388</v>
      </c>
      <c r="G13" s="20">
        <f t="shared" si="2"/>
        <v>776</v>
      </c>
      <c r="H13" s="20">
        <f t="shared" si="3"/>
        <v>1164</v>
      </c>
    </row>
    <row r="14" spans="1:10" ht="13.5" customHeight="1" x14ac:dyDescent="0.15">
      <c r="A14" s="21"/>
      <c r="B14" s="22"/>
      <c r="C14" s="19" t="s">
        <v>17</v>
      </c>
      <c r="D14" s="20">
        <v>444</v>
      </c>
      <c r="E14" s="20">
        <f t="shared" si="1"/>
        <v>444</v>
      </c>
      <c r="F14" s="20">
        <f t="shared" si="0"/>
        <v>444</v>
      </c>
      <c r="G14" s="20">
        <f t="shared" si="2"/>
        <v>888</v>
      </c>
      <c r="H14" s="20">
        <f t="shared" si="3"/>
        <v>1332</v>
      </c>
    </row>
    <row r="15" spans="1:10" ht="13.5" customHeight="1" x14ac:dyDescent="0.15">
      <c r="A15" s="21"/>
      <c r="B15" s="22"/>
      <c r="C15" s="19" t="s">
        <v>18</v>
      </c>
      <c r="D15" s="20">
        <v>502</v>
      </c>
      <c r="E15" s="20">
        <f t="shared" si="1"/>
        <v>502</v>
      </c>
      <c r="F15" s="20">
        <f t="shared" si="0"/>
        <v>502</v>
      </c>
      <c r="G15" s="20">
        <f t="shared" si="2"/>
        <v>1004</v>
      </c>
      <c r="H15" s="20">
        <f t="shared" si="3"/>
        <v>1506</v>
      </c>
    </row>
    <row r="16" spans="1:10" ht="13.5" customHeight="1" x14ac:dyDescent="0.15">
      <c r="A16" s="21"/>
      <c r="B16" s="22"/>
      <c r="C16" s="19" t="s">
        <v>19</v>
      </c>
      <c r="D16" s="20">
        <v>560</v>
      </c>
      <c r="E16" s="20">
        <f t="shared" si="1"/>
        <v>560</v>
      </c>
      <c r="F16" s="20">
        <f t="shared" si="0"/>
        <v>560</v>
      </c>
      <c r="G16" s="20">
        <f t="shared" si="2"/>
        <v>1120</v>
      </c>
      <c r="H16" s="20">
        <f t="shared" si="3"/>
        <v>1680</v>
      </c>
    </row>
    <row r="17" spans="1:8" ht="13.5" customHeight="1" x14ac:dyDescent="0.15">
      <c r="A17" s="23"/>
      <c r="B17" s="24"/>
      <c r="C17" s="19" t="s">
        <v>20</v>
      </c>
      <c r="D17" s="20">
        <v>617</v>
      </c>
      <c r="E17" s="20">
        <f t="shared" si="1"/>
        <v>617</v>
      </c>
      <c r="F17" s="20">
        <f t="shared" si="0"/>
        <v>617</v>
      </c>
      <c r="G17" s="20">
        <f t="shared" si="2"/>
        <v>1234</v>
      </c>
      <c r="H17" s="20">
        <f t="shared" si="3"/>
        <v>1851</v>
      </c>
    </row>
    <row r="18" spans="1:8" ht="13.5" customHeight="1" x14ac:dyDescent="0.15">
      <c r="A18" s="17" t="s">
        <v>54</v>
      </c>
      <c r="B18" s="18"/>
      <c r="C18" s="19" t="s">
        <v>16</v>
      </c>
      <c r="D18" s="20">
        <v>570</v>
      </c>
      <c r="E18" s="20">
        <f t="shared" si="1"/>
        <v>570</v>
      </c>
      <c r="F18" s="20">
        <f t="shared" si="0"/>
        <v>570</v>
      </c>
      <c r="G18" s="20">
        <f t="shared" si="2"/>
        <v>1140</v>
      </c>
      <c r="H18" s="20">
        <f t="shared" si="3"/>
        <v>1710</v>
      </c>
    </row>
    <row r="19" spans="1:8" ht="13.5" customHeight="1" x14ac:dyDescent="0.15">
      <c r="A19" s="21"/>
      <c r="B19" s="22"/>
      <c r="C19" s="19" t="s">
        <v>17</v>
      </c>
      <c r="D19" s="20">
        <v>673</v>
      </c>
      <c r="E19" s="20">
        <f t="shared" si="1"/>
        <v>673</v>
      </c>
      <c r="F19" s="20">
        <f t="shared" si="0"/>
        <v>673</v>
      </c>
      <c r="G19" s="20">
        <f t="shared" si="2"/>
        <v>1346</v>
      </c>
      <c r="H19" s="20">
        <f t="shared" si="3"/>
        <v>2019</v>
      </c>
    </row>
    <row r="20" spans="1:8" ht="13.5" customHeight="1" x14ac:dyDescent="0.15">
      <c r="A20" s="21"/>
      <c r="B20" s="22"/>
      <c r="C20" s="19" t="s">
        <v>18</v>
      </c>
      <c r="D20" s="20">
        <v>777</v>
      </c>
      <c r="E20" s="20">
        <f t="shared" si="1"/>
        <v>777</v>
      </c>
      <c r="F20" s="20">
        <f t="shared" si="0"/>
        <v>777</v>
      </c>
      <c r="G20" s="20">
        <f t="shared" si="2"/>
        <v>1554</v>
      </c>
      <c r="H20" s="20">
        <f t="shared" si="3"/>
        <v>2331</v>
      </c>
    </row>
    <row r="21" spans="1:8" ht="13.5" customHeight="1" x14ac:dyDescent="0.15">
      <c r="A21" s="21"/>
      <c r="B21" s="22"/>
      <c r="C21" s="19" t="s">
        <v>19</v>
      </c>
      <c r="D21" s="20">
        <v>880</v>
      </c>
      <c r="E21" s="20">
        <f t="shared" si="1"/>
        <v>880</v>
      </c>
      <c r="F21" s="20">
        <f t="shared" si="0"/>
        <v>880</v>
      </c>
      <c r="G21" s="20">
        <f t="shared" si="2"/>
        <v>1760</v>
      </c>
      <c r="H21" s="20">
        <f t="shared" si="3"/>
        <v>2640</v>
      </c>
    </row>
    <row r="22" spans="1:8" ht="13.5" customHeight="1" x14ac:dyDescent="0.15">
      <c r="A22" s="23"/>
      <c r="B22" s="24"/>
      <c r="C22" s="19" t="s">
        <v>20</v>
      </c>
      <c r="D22" s="20">
        <v>984</v>
      </c>
      <c r="E22" s="20">
        <f t="shared" si="1"/>
        <v>984</v>
      </c>
      <c r="F22" s="20">
        <f t="shared" si="0"/>
        <v>984</v>
      </c>
      <c r="G22" s="20">
        <f t="shared" si="2"/>
        <v>1968</v>
      </c>
      <c r="H22" s="20">
        <f t="shared" si="3"/>
        <v>2952</v>
      </c>
    </row>
    <row r="23" spans="1:8" ht="13.5" customHeight="1" x14ac:dyDescent="0.15">
      <c r="A23" s="17" t="s">
        <v>55</v>
      </c>
      <c r="B23" s="18"/>
      <c r="C23" s="19" t="s">
        <v>16</v>
      </c>
      <c r="D23" s="20">
        <v>584</v>
      </c>
      <c r="E23" s="20">
        <f t="shared" si="1"/>
        <v>584</v>
      </c>
      <c r="F23" s="20">
        <f t="shared" si="0"/>
        <v>584</v>
      </c>
      <c r="G23" s="20">
        <f>INT(E23*$J$2)-INT(0.8*INT(E23*$J$2))</f>
        <v>1168</v>
      </c>
      <c r="H23" s="20">
        <f t="shared" si="3"/>
        <v>1752</v>
      </c>
    </row>
    <row r="24" spans="1:8" ht="13.5" customHeight="1" x14ac:dyDescent="0.15">
      <c r="A24" s="21"/>
      <c r="B24" s="22"/>
      <c r="C24" s="19" t="s">
        <v>17</v>
      </c>
      <c r="D24" s="20">
        <v>689</v>
      </c>
      <c r="E24" s="20">
        <f t="shared" si="1"/>
        <v>689</v>
      </c>
      <c r="F24" s="20">
        <f t="shared" si="0"/>
        <v>689</v>
      </c>
      <c r="G24" s="20">
        <f t="shared" ref="G24:G62" si="4">INT(E24*$J$2)-INT(0.8*INT(E24*$J$2))</f>
        <v>1378</v>
      </c>
      <c r="H24" s="20">
        <f t="shared" si="3"/>
        <v>2067</v>
      </c>
    </row>
    <row r="25" spans="1:8" ht="13.5" customHeight="1" x14ac:dyDescent="0.15">
      <c r="A25" s="21"/>
      <c r="B25" s="22"/>
      <c r="C25" s="19" t="s">
        <v>18</v>
      </c>
      <c r="D25" s="20">
        <v>796</v>
      </c>
      <c r="E25" s="20">
        <f t="shared" si="1"/>
        <v>796</v>
      </c>
      <c r="F25" s="20">
        <f t="shared" si="0"/>
        <v>796</v>
      </c>
      <c r="G25" s="20">
        <f t="shared" si="4"/>
        <v>1592</v>
      </c>
      <c r="H25" s="20">
        <f t="shared" si="3"/>
        <v>2388</v>
      </c>
    </row>
    <row r="26" spans="1:8" ht="13.5" customHeight="1" x14ac:dyDescent="0.15">
      <c r="A26" s="21"/>
      <c r="B26" s="22"/>
      <c r="C26" s="19" t="s">
        <v>19</v>
      </c>
      <c r="D26" s="20">
        <v>901</v>
      </c>
      <c r="E26" s="20">
        <f t="shared" si="1"/>
        <v>901</v>
      </c>
      <c r="F26" s="20">
        <f t="shared" si="0"/>
        <v>901</v>
      </c>
      <c r="G26" s="20">
        <f t="shared" si="4"/>
        <v>1802</v>
      </c>
      <c r="H26" s="20">
        <f t="shared" si="3"/>
        <v>2703</v>
      </c>
    </row>
    <row r="27" spans="1:8" ht="13.5" customHeight="1" x14ac:dyDescent="0.15">
      <c r="A27" s="23"/>
      <c r="B27" s="24"/>
      <c r="C27" s="19" t="s">
        <v>20</v>
      </c>
      <c r="D27" s="20">
        <v>1008</v>
      </c>
      <c r="E27" s="20">
        <f t="shared" si="1"/>
        <v>1008</v>
      </c>
      <c r="F27" s="20">
        <f t="shared" si="0"/>
        <v>1008</v>
      </c>
      <c r="G27" s="20">
        <f t="shared" si="4"/>
        <v>2016</v>
      </c>
      <c r="H27" s="20">
        <f t="shared" si="3"/>
        <v>3024</v>
      </c>
    </row>
    <row r="28" spans="1:8" ht="13.5" customHeight="1" x14ac:dyDescent="0.15">
      <c r="A28" s="17" t="s">
        <v>56</v>
      </c>
      <c r="B28" s="18"/>
      <c r="C28" s="19" t="s">
        <v>16</v>
      </c>
      <c r="D28" s="20">
        <v>658</v>
      </c>
      <c r="E28" s="20">
        <f t="shared" si="1"/>
        <v>658</v>
      </c>
      <c r="F28" s="20">
        <f t="shared" si="0"/>
        <v>658</v>
      </c>
      <c r="G28" s="20">
        <f t="shared" si="4"/>
        <v>1316</v>
      </c>
      <c r="H28" s="20">
        <f t="shared" si="3"/>
        <v>1974</v>
      </c>
    </row>
    <row r="29" spans="1:8" ht="13.5" customHeight="1" x14ac:dyDescent="0.15">
      <c r="A29" s="21"/>
      <c r="B29" s="22"/>
      <c r="C29" s="19" t="s">
        <v>17</v>
      </c>
      <c r="D29" s="20">
        <v>777</v>
      </c>
      <c r="E29" s="20">
        <f t="shared" si="1"/>
        <v>777</v>
      </c>
      <c r="F29" s="20">
        <f t="shared" si="0"/>
        <v>777</v>
      </c>
      <c r="G29" s="20">
        <f t="shared" si="4"/>
        <v>1554</v>
      </c>
      <c r="H29" s="20">
        <f t="shared" si="3"/>
        <v>2331</v>
      </c>
    </row>
    <row r="30" spans="1:8" ht="13.5" customHeight="1" x14ac:dyDescent="0.15">
      <c r="A30" s="21"/>
      <c r="B30" s="22"/>
      <c r="C30" s="19" t="s">
        <v>18</v>
      </c>
      <c r="D30" s="20">
        <v>900</v>
      </c>
      <c r="E30" s="20">
        <f t="shared" si="1"/>
        <v>900</v>
      </c>
      <c r="F30" s="20">
        <f t="shared" si="0"/>
        <v>900</v>
      </c>
      <c r="G30" s="20">
        <f t="shared" si="4"/>
        <v>1800</v>
      </c>
      <c r="H30" s="20">
        <f t="shared" si="3"/>
        <v>2700</v>
      </c>
    </row>
    <row r="31" spans="1:8" ht="13.5" customHeight="1" x14ac:dyDescent="0.15">
      <c r="A31" s="21"/>
      <c r="B31" s="22"/>
      <c r="C31" s="19" t="s">
        <v>19</v>
      </c>
      <c r="D31" s="20">
        <v>1023</v>
      </c>
      <c r="E31" s="20">
        <f t="shared" si="1"/>
        <v>1023</v>
      </c>
      <c r="F31" s="20">
        <f t="shared" si="0"/>
        <v>1023</v>
      </c>
      <c r="G31" s="20">
        <f t="shared" si="4"/>
        <v>2046</v>
      </c>
      <c r="H31" s="20">
        <f t="shared" si="3"/>
        <v>3069</v>
      </c>
    </row>
    <row r="32" spans="1:8" ht="13.5" customHeight="1" x14ac:dyDescent="0.15">
      <c r="A32" s="23"/>
      <c r="B32" s="24"/>
      <c r="C32" s="19" t="s">
        <v>20</v>
      </c>
      <c r="D32" s="20">
        <v>1148</v>
      </c>
      <c r="E32" s="20">
        <f t="shared" si="1"/>
        <v>1148</v>
      </c>
      <c r="F32" s="20">
        <f t="shared" si="0"/>
        <v>1148</v>
      </c>
      <c r="G32" s="20">
        <f t="shared" si="4"/>
        <v>2296</v>
      </c>
      <c r="H32" s="20">
        <f t="shared" si="3"/>
        <v>3444</v>
      </c>
    </row>
    <row r="33" spans="1:9" ht="13.5" customHeight="1" x14ac:dyDescent="0.15">
      <c r="A33" s="17" t="s">
        <v>57</v>
      </c>
      <c r="B33" s="18"/>
      <c r="C33" s="19" t="s">
        <v>16</v>
      </c>
      <c r="D33" s="20">
        <v>669</v>
      </c>
      <c r="E33" s="20">
        <f t="shared" si="1"/>
        <v>669</v>
      </c>
      <c r="F33" s="20">
        <f t="shared" si="0"/>
        <v>669</v>
      </c>
      <c r="G33" s="20">
        <f t="shared" si="4"/>
        <v>1338</v>
      </c>
      <c r="H33" s="20">
        <f t="shared" si="3"/>
        <v>2007</v>
      </c>
    </row>
    <row r="34" spans="1:9" ht="13.5" customHeight="1" x14ac:dyDescent="0.15">
      <c r="A34" s="21"/>
      <c r="B34" s="22"/>
      <c r="C34" s="19" t="s">
        <v>17</v>
      </c>
      <c r="D34" s="20">
        <v>791</v>
      </c>
      <c r="E34" s="20">
        <f t="shared" si="1"/>
        <v>791</v>
      </c>
      <c r="F34" s="20">
        <f t="shared" si="0"/>
        <v>791</v>
      </c>
      <c r="G34" s="20">
        <f t="shared" si="4"/>
        <v>1582</v>
      </c>
      <c r="H34" s="20">
        <f t="shared" si="3"/>
        <v>2373</v>
      </c>
    </row>
    <row r="35" spans="1:9" ht="13.5" customHeight="1" x14ac:dyDescent="0.15">
      <c r="A35" s="21"/>
      <c r="B35" s="22"/>
      <c r="C35" s="19" t="s">
        <v>18</v>
      </c>
      <c r="D35" s="20">
        <v>915</v>
      </c>
      <c r="E35" s="20">
        <f t="shared" si="1"/>
        <v>915</v>
      </c>
      <c r="F35" s="20">
        <f t="shared" si="0"/>
        <v>915</v>
      </c>
      <c r="G35" s="20">
        <f t="shared" si="4"/>
        <v>1830</v>
      </c>
      <c r="H35" s="20">
        <f t="shared" si="3"/>
        <v>2745</v>
      </c>
    </row>
    <row r="36" spans="1:9" ht="13.5" customHeight="1" x14ac:dyDescent="0.15">
      <c r="A36" s="21"/>
      <c r="B36" s="22"/>
      <c r="C36" s="19" t="s">
        <v>19</v>
      </c>
      <c r="D36" s="20">
        <v>1041</v>
      </c>
      <c r="E36" s="20">
        <f t="shared" si="1"/>
        <v>1041</v>
      </c>
      <c r="F36" s="20">
        <f t="shared" si="0"/>
        <v>1041</v>
      </c>
      <c r="G36" s="20">
        <f t="shared" si="4"/>
        <v>2082</v>
      </c>
      <c r="H36" s="20">
        <f t="shared" si="3"/>
        <v>3123</v>
      </c>
    </row>
    <row r="37" spans="1:9" ht="13.5" customHeight="1" x14ac:dyDescent="0.15">
      <c r="A37" s="23"/>
      <c r="B37" s="24"/>
      <c r="C37" s="19" t="s">
        <v>20</v>
      </c>
      <c r="D37" s="20">
        <v>1168</v>
      </c>
      <c r="E37" s="20">
        <f t="shared" si="1"/>
        <v>1168</v>
      </c>
      <c r="F37" s="20">
        <f t="shared" si="0"/>
        <v>1168</v>
      </c>
      <c r="G37" s="20">
        <f t="shared" si="4"/>
        <v>2336</v>
      </c>
      <c r="H37" s="20">
        <f t="shared" si="3"/>
        <v>3504</v>
      </c>
    </row>
    <row r="38" spans="1:9" ht="13.5" customHeight="1" x14ac:dyDescent="0.15">
      <c r="A38" s="25" t="s">
        <v>21</v>
      </c>
      <c r="B38" s="26"/>
      <c r="C38" s="19" t="s">
        <v>16</v>
      </c>
      <c r="D38" s="20">
        <f>D33+$I$39</f>
        <v>719</v>
      </c>
      <c r="E38" s="20">
        <f t="shared" si="1"/>
        <v>719</v>
      </c>
      <c r="F38" s="20">
        <f t="shared" si="0"/>
        <v>719</v>
      </c>
      <c r="G38" s="20">
        <f t="shared" si="4"/>
        <v>1438</v>
      </c>
      <c r="H38" s="20">
        <f t="shared" si="3"/>
        <v>2157</v>
      </c>
      <c r="I38" s="3" t="s">
        <v>41</v>
      </c>
    </row>
    <row r="39" spans="1:9" ht="13.5" customHeight="1" x14ac:dyDescent="0.15">
      <c r="A39" s="27" t="s">
        <v>22</v>
      </c>
      <c r="B39" s="26"/>
      <c r="C39" s="19" t="s">
        <v>17</v>
      </c>
      <c r="D39" s="20">
        <f>D34+$I$39</f>
        <v>841</v>
      </c>
      <c r="E39" s="20">
        <f t="shared" si="1"/>
        <v>841</v>
      </c>
      <c r="F39" s="20">
        <f t="shared" si="0"/>
        <v>841</v>
      </c>
      <c r="G39" s="20">
        <f t="shared" si="4"/>
        <v>1682</v>
      </c>
      <c r="H39" s="20">
        <f t="shared" si="3"/>
        <v>2523</v>
      </c>
      <c r="I39" s="2">
        <v>50</v>
      </c>
    </row>
    <row r="40" spans="1:9" ht="13.5" customHeight="1" x14ac:dyDescent="0.15">
      <c r="A40" s="27" t="s">
        <v>23</v>
      </c>
      <c r="B40" s="26"/>
      <c r="C40" s="19" t="s">
        <v>18</v>
      </c>
      <c r="D40" s="20">
        <f>D35+$I$39</f>
        <v>965</v>
      </c>
      <c r="E40" s="20">
        <f t="shared" si="1"/>
        <v>965</v>
      </c>
      <c r="F40" s="20">
        <f t="shared" si="0"/>
        <v>965</v>
      </c>
      <c r="G40" s="20">
        <f t="shared" si="4"/>
        <v>1930</v>
      </c>
      <c r="H40" s="20">
        <f t="shared" si="3"/>
        <v>2895</v>
      </c>
    </row>
    <row r="41" spans="1:9" ht="13.5" customHeight="1" x14ac:dyDescent="0.15">
      <c r="A41" s="28" t="s">
        <v>24</v>
      </c>
      <c r="B41" s="26"/>
      <c r="C41" s="19" t="s">
        <v>19</v>
      </c>
      <c r="D41" s="20">
        <f>D36+$I$39</f>
        <v>1091</v>
      </c>
      <c r="E41" s="20">
        <f t="shared" si="1"/>
        <v>1091</v>
      </c>
      <c r="F41" s="20">
        <f t="shared" si="0"/>
        <v>1091</v>
      </c>
      <c r="G41" s="20">
        <f t="shared" si="4"/>
        <v>2182</v>
      </c>
      <c r="H41" s="20">
        <f t="shared" si="3"/>
        <v>3273</v>
      </c>
    </row>
    <row r="42" spans="1:9" ht="13.5" customHeight="1" x14ac:dyDescent="0.15">
      <c r="A42" s="29" t="s">
        <v>25</v>
      </c>
      <c r="B42" s="30"/>
      <c r="C42" s="19" t="s">
        <v>20</v>
      </c>
      <c r="D42" s="20">
        <f>D37+$I$39</f>
        <v>1218</v>
      </c>
      <c r="E42" s="20">
        <f t="shared" si="1"/>
        <v>1218</v>
      </c>
      <c r="F42" s="20">
        <f t="shared" si="0"/>
        <v>1218</v>
      </c>
      <c r="G42" s="20">
        <f t="shared" si="4"/>
        <v>2436</v>
      </c>
      <c r="H42" s="20">
        <f t="shared" si="3"/>
        <v>3654</v>
      </c>
    </row>
    <row r="43" spans="1:9" ht="13.5" customHeight="1" x14ac:dyDescent="0.15">
      <c r="A43" s="25" t="s">
        <v>21</v>
      </c>
      <c r="B43" s="26"/>
      <c r="C43" s="19" t="s">
        <v>16</v>
      </c>
      <c r="D43" s="20">
        <f>D33+$I$44</f>
        <v>769</v>
      </c>
      <c r="E43" s="20">
        <f t="shared" si="1"/>
        <v>769</v>
      </c>
      <c r="F43" s="20">
        <f t="shared" si="0"/>
        <v>769</v>
      </c>
      <c r="G43" s="20">
        <f t="shared" si="4"/>
        <v>1538</v>
      </c>
      <c r="H43" s="20">
        <f t="shared" si="3"/>
        <v>2307</v>
      </c>
      <c r="I43" s="3" t="s">
        <v>41</v>
      </c>
    </row>
    <row r="44" spans="1:9" ht="13.5" customHeight="1" x14ac:dyDescent="0.15">
      <c r="A44" s="27" t="s">
        <v>22</v>
      </c>
      <c r="B44" s="26"/>
      <c r="C44" s="19" t="s">
        <v>17</v>
      </c>
      <c r="D44" s="20">
        <f>D34+$I$44</f>
        <v>891</v>
      </c>
      <c r="E44" s="20">
        <f t="shared" si="1"/>
        <v>891</v>
      </c>
      <c r="F44" s="20">
        <f t="shared" si="0"/>
        <v>891</v>
      </c>
      <c r="G44" s="20">
        <f t="shared" si="4"/>
        <v>1782</v>
      </c>
      <c r="H44" s="20">
        <f t="shared" si="3"/>
        <v>2673</v>
      </c>
      <c r="I44" s="2">
        <v>100</v>
      </c>
    </row>
    <row r="45" spans="1:9" ht="13.5" customHeight="1" x14ac:dyDescent="0.15">
      <c r="A45" s="27" t="s">
        <v>23</v>
      </c>
      <c r="B45" s="26"/>
      <c r="C45" s="19" t="s">
        <v>18</v>
      </c>
      <c r="D45" s="20">
        <f>D35+$I$44</f>
        <v>1015</v>
      </c>
      <c r="E45" s="20">
        <f t="shared" si="1"/>
        <v>1015</v>
      </c>
      <c r="F45" s="20">
        <f t="shared" si="0"/>
        <v>1015</v>
      </c>
      <c r="G45" s="20">
        <f t="shared" si="4"/>
        <v>2030</v>
      </c>
      <c r="H45" s="20">
        <f t="shared" si="3"/>
        <v>3045</v>
      </c>
    </row>
    <row r="46" spans="1:9" ht="13.5" customHeight="1" x14ac:dyDescent="0.15">
      <c r="A46" s="28" t="s">
        <v>31</v>
      </c>
      <c r="B46" s="26"/>
      <c r="C46" s="19" t="s">
        <v>19</v>
      </c>
      <c r="D46" s="20">
        <f>D36+$I$44</f>
        <v>1141</v>
      </c>
      <c r="E46" s="20">
        <f t="shared" si="1"/>
        <v>1141</v>
      </c>
      <c r="F46" s="20">
        <f t="shared" si="0"/>
        <v>1141</v>
      </c>
      <c r="G46" s="20">
        <f t="shared" si="4"/>
        <v>2282</v>
      </c>
      <c r="H46" s="20">
        <f t="shared" si="3"/>
        <v>3423</v>
      </c>
    </row>
    <row r="47" spans="1:9" ht="13.5" customHeight="1" x14ac:dyDescent="0.15">
      <c r="A47" s="29" t="s">
        <v>32</v>
      </c>
      <c r="B47" s="30"/>
      <c r="C47" s="19" t="s">
        <v>20</v>
      </c>
      <c r="D47" s="20">
        <f>D37+$I$44</f>
        <v>1268</v>
      </c>
      <c r="E47" s="20">
        <f t="shared" si="1"/>
        <v>1268</v>
      </c>
      <c r="F47" s="20">
        <f t="shared" si="0"/>
        <v>1268</v>
      </c>
      <c r="G47" s="20">
        <f t="shared" si="4"/>
        <v>2536</v>
      </c>
      <c r="H47" s="20">
        <f t="shared" si="3"/>
        <v>3804</v>
      </c>
    </row>
    <row r="48" spans="1:9" ht="13.5" customHeight="1" x14ac:dyDescent="0.15">
      <c r="A48" s="25" t="s">
        <v>21</v>
      </c>
      <c r="B48" s="26"/>
      <c r="C48" s="19" t="s">
        <v>16</v>
      </c>
      <c r="D48" s="20">
        <f>D33+$I$49</f>
        <v>819</v>
      </c>
      <c r="E48" s="20">
        <f t="shared" si="1"/>
        <v>819</v>
      </c>
      <c r="F48" s="20">
        <f t="shared" si="0"/>
        <v>819</v>
      </c>
      <c r="G48" s="20">
        <f t="shared" si="4"/>
        <v>1638</v>
      </c>
      <c r="H48" s="20">
        <f t="shared" si="3"/>
        <v>2457</v>
      </c>
      <c r="I48" s="3" t="s">
        <v>41</v>
      </c>
    </row>
    <row r="49" spans="1:10" ht="13.5" customHeight="1" x14ac:dyDescent="0.15">
      <c r="A49" s="27" t="s">
        <v>22</v>
      </c>
      <c r="B49" s="26"/>
      <c r="C49" s="19" t="s">
        <v>17</v>
      </c>
      <c r="D49" s="20">
        <f>D34+$I$49</f>
        <v>941</v>
      </c>
      <c r="E49" s="20">
        <f t="shared" si="1"/>
        <v>941</v>
      </c>
      <c r="F49" s="20">
        <f t="shared" si="0"/>
        <v>941</v>
      </c>
      <c r="G49" s="20">
        <f t="shared" si="4"/>
        <v>1882</v>
      </c>
      <c r="H49" s="20">
        <f t="shared" si="3"/>
        <v>2823</v>
      </c>
      <c r="I49" s="2">
        <v>150</v>
      </c>
    </row>
    <row r="50" spans="1:10" ht="13.5" customHeight="1" x14ac:dyDescent="0.15">
      <c r="A50" s="27" t="s">
        <v>23</v>
      </c>
      <c r="B50" s="26"/>
      <c r="C50" s="19" t="s">
        <v>18</v>
      </c>
      <c r="D50" s="20">
        <f>D35+$I$49</f>
        <v>1065</v>
      </c>
      <c r="E50" s="20">
        <f t="shared" si="1"/>
        <v>1065</v>
      </c>
      <c r="F50" s="20">
        <f t="shared" si="0"/>
        <v>1065</v>
      </c>
      <c r="G50" s="20">
        <f t="shared" si="4"/>
        <v>2130</v>
      </c>
      <c r="H50" s="20">
        <f t="shared" si="3"/>
        <v>3195</v>
      </c>
    </row>
    <row r="51" spans="1:10" ht="13.5" customHeight="1" x14ac:dyDescent="0.15">
      <c r="A51" s="28" t="s">
        <v>33</v>
      </c>
      <c r="B51" s="26"/>
      <c r="C51" s="19" t="s">
        <v>19</v>
      </c>
      <c r="D51" s="20">
        <f>D36+$I$49</f>
        <v>1191</v>
      </c>
      <c r="E51" s="20">
        <f t="shared" si="1"/>
        <v>1191</v>
      </c>
      <c r="F51" s="20">
        <f t="shared" si="0"/>
        <v>1191</v>
      </c>
      <c r="G51" s="20">
        <f t="shared" si="4"/>
        <v>2382</v>
      </c>
      <c r="H51" s="20">
        <f t="shared" si="3"/>
        <v>3573</v>
      </c>
    </row>
    <row r="52" spans="1:10" ht="13.5" customHeight="1" x14ac:dyDescent="0.15">
      <c r="A52" s="29" t="s">
        <v>34</v>
      </c>
      <c r="B52" s="30"/>
      <c r="C52" s="19" t="s">
        <v>20</v>
      </c>
      <c r="D52" s="31">
        <f>D37+$I$49</f>
        <v>1318</v>
      </c>
      <c r="E52" s="20">
        <f t="shared" si="1"/>
        <v>1318</v>
      </c>
      <c r="F52" s="20">
        <f t="shared" si="0"/>
        <v>1318</v>
      </c>
      <c r="G52" s="20">
        <f t="shared" si="4"/>
        <v>2636</v>
      </c>
      <c r="H52" s="20">
        <f t="shared" si="3"/>
        <v>3954</v>
      </c>
    </row>
    <row r="53" spans="1:10" ht="13.5" customHeight="1" x14ac:dyDescent="0.15">
      <c r="A53" s="25" t="s">
        <v>21</v>
      </c>
      <c r="B53" s="26"/>
      <c r="C53" s="19" t="s">
        <v>16</v>
      </c>
      <c r="D53" s="31">
        <f>D33+$I$54</f>
        <v>869</v>
      </c>
      <c r="E53" s="20">
        <f t="shared" si="1"/>
        <v>869</v>
      </c>
      <c r="F53" s="20">
        <f t="shared" si="0"/>
        <v>869</v>
      </c>
      <c r="G53" s="20">
        <f t="shared" si="4"/>
        <v>1738</v>
      </c>
      <c r="H53" s="20">
        <f t="shared" si="3"/>
        <v>2607</v>
      </c>
      <c r="I53" s="3" t="s">
        <v>41</v>
      </c>
    </row>
    <row r="54" spans="1:10" ht="13.5" customHeight="1" x14ac:dyDescent="0.15">
      <c r="A54" s="27" t="s">
        <v>22</v>
      </c>
      <c r="B54" s="26"/>
      <c r="C54" s="19" t="s">
        <v>17</v>
      </c>
      <c r="D54" s="31">
        <f>D34+$I$54</f>
        <v>991</v>
      </c>
      <c r="E54" s="20">
        <f t="shared" si="1"/>
        <v>991</v>
      </c>
      <c r="F54" s="20">
        <f t="shared" si="0"/>
        <v>991</v>
      </c>
      <c r="G54" s="20">
        <f t="shared" si="4"/>
        <v>1982</v>
      </c>
      <c r="H54" s="20">
        <f t="shared" si="3"/>
        <v>2973</v>
      </c>
      <c r="I54" s="2">
        <v>200</v>
      </c>
    </row>
    <row r="55" spans="1:10" ht="13.5" customHeight="1" x14ac:dyDescent="0.15">
      <c r="A55" s="27" t="s">
        <v>23</v>
      </c>
      <c r="B55" s="26"/>
      <c r="C55" s="19" t="s">
        <v>18</v>
      </c>
      <c r="D55" s="31">
        <f>D35+$I$54</f>
        <v>1115</v>
      </c>
      <c r="E55" s="20">
        <f t="shared" si="1"/>
        <v>1115</v>
      </c>
      <c r="F55" s="20">
        <f t="shared" si="0"/>
        <v>1115</v>
      </c>
      <c r="G55" s="20">
        <f t="shared" si="4"/>
        <v>2230</v>
      </c>
      <c r="H55" s="20">
        <f t="shared" si="3"/>
        <v>3345</v>
      </c>
    </row>
    <row r="56" spans="1:10" ht="13.5" customHeight="1" x14ac:dyDescent="0.15">
      <c r="A56" s="28" t="s">
        <v>37</v>
      </c>
      <c r="B56" s="26"/>
      <c r="C56" s="19" t="s">
        <v>19</v>
      </c>
      <c r="D56" s="31">
        <f>D36+$I$54</f>
        <v>1241</v>
      </c>
      <c r="E56" s="20">
        <f t="shared" si="1"/>
        <v>1241</v>
      </c>
      <c r="F56" s="20">
        <f t="shared" si="0"/>
        <v>1241</v>
      </c>
      <c r="G56" s="20">
        <f t="shared" si="4"/>
        <v>2482</v>
      </c>
      <c r="H56" s="20">
        <f t="shared" si="3"/>
        <v>3723</v>
      </c>
    </row>
    <row r="57" spans="1:10" ht="13.5" customHeight="1" x14ac:dyDescent="0.15">
      <c r="A57" s="29" t="s">
        <v>38</v>
      </c>
      <c r="B57" s="30"/>
      <c r="C57" s="19" t="s">
        <v>20</v>
      </c>
      <c r="D57" s="31">
        <f>D37+$I$54</f>
        <v>1368</v>
      </c>
      <c r="E57" s="20">
        <f t="shared" si="1"/>
        <v>1368</v>
      </c>
      <c r="F57" s="20">
        <f t="shared" si="0"/>
        <v>1368</v>
      </c>
      <c r="G57" s="20">
        <f t="shared" si="4"/>
        <v>2736</v>
      </c>
      <c r="H57" s="20">
        <f t="shared" si="3"/>
        <v>4104</v>
      </c>
    </row>
    <row r="58" spans="1:10" ht="13.5" customHeight="1" x14ac:dyDescent="0.15">
      <c r="A58" s="25" t="s">
        <v>21</v>
      </c>
      <c r="B58" s="26"/>
      <c r="C58" s="19" t="s">
        <v>16</v>
      </c>
      <c r="D58" s="31">
        <f>D33+$I$59</f>
        <v>919</v>
      </c>
      <c r="E58" s="20">
        <f t="shared" si="1"/>
        <v>919</v>
      </c>
      <c r="F58" s="20">
        <f t="shared" si="0"/>
        <v>919</v>
      </c>
      <c r="G58" s="20">
        <f t="shared" si="4"/>
        <v>1838</v>
      </c>
      <c r="H58" s="20">
        <f t="shared" si="3"/>
        <v>2757</v>
      </c>
      <c r="I58" s="3" t="s">
        <v>41</v>
      </c>
    </row>
    <row r="59" spans="1:10" ht="13.5" customHeight="1" x14ac:dyDescent="0.15">
      <c r="A59" s="27" t="s">
        <v>22</v>
      </c>
      <c r="B59" s="26"/>
      <c r="C59" s="19" t="s">
        <v>17</v>
      </c>
      <c r="D59" s="31">
        <f>D34+$I$59</f>
        <v>1041</v>
      </c>
      <c r="E59" s="20">
        <f t="shared" si="1"/>
        <v>1041</v>
      </c>
      <c r="F59" s="20">
        <f t="shared" si="0"/>
        <v>1041</v>
      </c>
      <c r="G59" s="20">
        <f t="shared" si="4"/>
        <v>2082</v>
      </c>
      <c r="H59" s="20">
        <f t="shared" si="3"/>
        <v>3123</v>
      </c>
      <c r="I59" s="2">
        <v>250</v>
      </c>
    </row>
    <row r="60" spans="1:10" ht="13.5" customHeight="1" x14ac:dyDescent="0.15">
      <c r="A60" s="27" t="s">
        <v>23</v>
      </c>
      <c r="B60" s="26"/>
      <c r="C60" s="19" t="s">
        <v>18</v>
      </c>
      <c r="D60" s="31">
        <f>D35+$I$59</f>
        <v>1165</v>
      </c>
      <c r="E60" s="20">
        <f t="shared" si="1"/>
        <v>1165</v>
      </c>
      <c r="F60" s="20">
        <f t="shared" si="0"/>
        <v>1165</v>
      </c>
      <c r="G60" s="20">
        <f t="shared" si="4"/>
        <v>2330</v>
      </c>
      <c r="H60" s="20">
        <f t="shared" si="3"/>
        <v>3495</v>
      </c>
    </row>
    <row r="61" spans="1:10" ht="13.5" customHeight="1" x14ac:dyDescent="0.15">
      <c r="A61" s="28" t="s">
        <v>39</v>
      </c>
      <c r="B61" s="26"/>
      <c r="C61" s="19" t="s">
        <v>19</v>
      </c>
      <c r="D61" s="31">
        <f>D36+$I$59</f>
        <v>1291</v>
      </c>
      <c r="E61" s="20">
        <f t="shared" si="1"/>
        <v>1291</v>
      </c>
      <c r="F61" s="20">
        <f t="shared" si="0"/>
        <v>1291</v>
      </c>
      <c r="G61" s="20">
        <f t="shared" si="4"/>
        <v>2582</v>
      </c>
      <c r="H61" s="20">
        <f t="shared" si="3"/>
        <v>3873</v>
      </c>
    </row>
    <row r="62" spans="1:10" ht="13.5" customHeight="1" x14ac:dyDescent="0.15">
      <c r="A62" s="29" t="s">
        <v>40</v>
      </c>
      <c r="B62" s="30"/>
      <c r="C62" s="19" t="s">
        <v>20</v>
      </c>
      <c r="D62" s="31">
        <f>D37+$I$59</f>
        <v>1418</v>
      </c>
      <c r="E62" s="20">
        <f t="shared" si="1"/>
        <v>1418</v>
      </c>
      <c r="F62" s="20">
        <f t="shared" si="0"/>
        <v>1418</v>
      </c>
      <c r="G62" s="20">
        <f t="shared" si="4"/>
        <v>2836</v>
      </c>
      <c r="H62" s="20">
        <f t="shared" si="3"/>
        <v>4254</v>
      </c>
    </row>
    <row r="63" spans="1:10" ht="13.5" customHeight="1" x14ac:dyDescent="0.15">
      <c r="A63" s="32" t="s">
        <v>47</v>
      </c>
      <c r="B63" s="33"/>
      <c r="C63" s="33"/>
      <c r="D63" s="34"/>
      <c r="E63" s="35"/>
      <c r="F63" s="34"/>
      <c r="G63" s="34"/>
    </row>
    <row r="64" spans="1:10" ht="13.5" customHeight="1" x14ac:dyDescent="0.15">
      <c r="A64" s="32" t="s">
        <v>48</v>
      </c>
      <c r="B64" s="33"/>
      <c r="C64" s="33"/>
      <c r="D64" s="34"/>
      <c r="E64" s="35"/>
      <c r="F64" s="34"/>
      <c r="G64" s="34"/>
      <c r="J64" s="2" t="s">
        <v>45</v>
      </c>
    </row>
    <row r="65" spans="1:10" ht="13.5" customHeight="1" x14ac:dyDescent="0.15">
      <c r="A65" s="2" t="s">
        <v>101</v>
      </c>
      <c r="F65" s="2" t="s">
        <v>59</v>
      </c>
    </row>
    <row r="66" spans="1:10" ht="13.5" customHeight="1" x14ac:dyDescent="0.15">
      <c r="A66" s="2" t="s">
        <v>102</v>
      </c>
      <c r="F66" s="2" t="s">
        <v>71</v>
      </c>
    </row>
    <row r="67" spans="1:10" ht="13.5" customHeight="1" x14ac:dyDescent="0.15">
      <c r="A67" s="2" t="s">
        <v>72</v>
      </c>
      <c r="F67" s="2" t="s">
        <v>73</v>
      </c>
    </row>
    <row r="68" spans="1:10" ht="13.5" customHeight="1" x14ac:dyDescent="0.15">
      <c r="A68" s="2" t="s">
        <v>74</v>
      </c>
      <c r="F68" s="2" t="s">
        <v>61</v>
      </c>
    </row>
    <row r="69" spans="1:10" ht="13.5" customHeight="1" x14ac:dyDescent="0.15">
      <c r="A69" s="2" t="s">
        <v>75</v>
      </c>
      <c r="F69" s="2" t="s">
        <v>77</v>
      </c>
      <c r="J69" s="2" t="s">
        <v>78</v>
      </c>
    </row>
    <row r="70" spans="1:10" ht="13.5" customHeight="1" x14ac:dyDescent="0.15">
      <c r="A70" s="2" t="s">
        <v>76</v>
      </c>
      <c r="F70" s="2" t="s">
        <v>80</v>
      </c>
      <c r="J70" s="2" t="s">
        <v>79</v>
      </c>
    </row>
    <row r="71" spans="1:10" ht="13.5" customHeight="1" x14ac:dyDescent="0.15">
      <c r="A71" s="2" t="s">
        <v>81</v>
      </c>
      <c r="F71" s="2" t="s">
        <v>60</v>
      </c>
    </row>
    <row r="72" spans="1:10" ht="13.5" customHeight="1" x14ac:dyDescent="0.15">
      <c r="A72" s="2" t="s">
        <v>82</v>
      </c>
      <c r="F72" s="2" t="s">
        <v>104</v>
      </c>
    </row>
    <row r="73" spans="1:10" ht="13.5" customHeight="1" x14ac:dyDescent="0.15">
      <c r="A73" s="2" t="s">
        <v>84</v>
      </c>
      <c r="F73" s="2" t="s">
        <v>83</v>
      </c>
    </row>
    <row r="74" spans="1:10" ht="13.5" customHeight="1" x14ac:dyDescent="0.15">
      <c r="A74" s="2" t="s">
        <v>85</v>
      </c>
      <c r="F74" s="2" t="s">
        <v>86</v>
      </c>
      <c r="J74" s="2" t="s">
        <v>46</v>
      </c>
    </row>
    <row r="75" spans="1:10" ht="13.5" customHeight="1" x14ac:dyDescent="0.15">
      <c r="A75" s="2" t="s">
        <v>87</v>
      </c>
      <c r="F75" s="2" t="s">
        <v>88</v>
      </c>
    </row>
    <row r="76" spans="1:10" ht="13.5" customHeight="1" x14ac:dyDescent="0.15">
      <c r="A76" s="2" t="s">
        <v>108</v>
      </c>
      <c r="F76" s="2" t="s">
        <v>62</v>
      </c>
    </row>
    <row r="77" spans="1:10" ht="13.5" customHeight="1" x14ac:dyDescent="0.15">
      <c r="A77" s="2" t="s">
        <v>109</v>
      </c>
      <c r="F77" s="2" t="s">
        <v>62</v>
      </c>
      <c r="J77" s="2" t="s">
        <v>42</v>
      </c>
    </row>
    <row r="78" spans="1:10" ht="13.5" customHeight="1" x14ac:dyDescent="0.15">
      <c r="A78" s="2" t="s">
        <v>110</v>
      </c>
      <c r="F78" s="2" t="s">
        <v>89</v>
      </c>
    </row>
    <row r="79" spans="1:10" ht="13.5" customHeight="1" x14ac:dyDescent="0.15">
      <c r="A79" s="2" t="s">
        <v>90</v>
      </c>
      <c r="F79" s="2" t="s">
        <v>103</v>
      </c>
      <c r="J79" s="2" t="s">
        <v>91</v>
      </c>
    </row>
    <row r="80" spans="1:10" ht="13.5" customHeight="1" x14ac:dyDescent="0.15">
      <c r="A80" s="2" t="s">
        <v>92</v>
      </c>
      <c r="F80" s="2" t="s">
        <v>93</v>
      </c>
      <c r="J80" s="2" t="s">
        <v>105</v>
      </c>
    </row>
    <row r="81" spans="1:10" ht="13.5" customHeight="1" x14ac:dyDescent="0.15">
      <c r="A81" s="2" t="s">
        <v>111</v>
      </c>
      <c r="F81" s="2" t="s">
        <v>94</v>
      </c>
      <c r="J81" s="2" t="s">
        <v>105</v>
      </c>
    </row>
    <row r="82" spans="1:10" ht="13.5" customHeight="1" x14ac:dyDescent="0.15">
      <c r="A82" s="2" t="s">
        <v>112</v>
      </c>
      <c r="F82" s="2" t="s">
        <v>63</v>
      </c>
      <c r="J82" s="2" t="s">
        <v>91</v>
      </c>
    </row>
    <row r="83" spans="1:10" ht="13.5" customHeight="1" x14ac:dyDescent="0.15">
      <c r="A83" s="2" t="s">
        <v>113</v>
      </c>
      <c r="F83" s="2" t="s">
        <v>95</v>
      </c>
      <c r="J83" s="2" t="s">
        <v>91</v>
      </c>
    </row>
    <row r="84" spans="1:10" ht="13.5" customHeight="1" x14ac:dyDescent="0.15">
      <c r="A84" s="2" t="s">
        <v>114</v>
      </c>
      <c r="F84" s="2" t="s">
        <v>96</v>
      </c>
    </row>
    <row r="85" spans="1:10" ht="13.5" customHeight="1" x14ac:dyDescent="0.15">
      <c r="A85" s="2" t="s">
        <v>115</v>
      </c>
      <c r="F85" s="2" t="s">
        <v>35</v>
      </c>
    </row>
    <row r="86" spans="1:10" ht="13.5" customHeight="1" x14ac:dyDescent="0.15">
      <c r="A86" s="2" t="s">
        <v>116</v>
      </c>
      <c r="F86" s="2" t="s">
        <v>43</v>
      </c>
      <c r="J86" s="2" t="s">
        <v>44</v>
      </c>
    </row>
    <row r="87" spans="1:10" ht="13.5" customHeight="1" x14ac:dyDescent="0.15">
      <c r="A87" s="2" t="s">
        <v>117</v>
      </c>
      <c r="F87" s="2" t="s">
        <v>98</v>
      </c>
      <c r="J87" s="2" t="s">
        <v>46</v>
      </c>
    </row>
    <row r="88" spans="1:10" ht="13.5" customHeight="1" x14ac:dyDescent="0.15">
      <c r="A88" s="2" t="s">
        <v>118</v>
      </c>
      <c r="F88" s="2" t="s">
        <v>97</v>
      </c>
    </row>
    <row r="89" spans="1:10" ht="13.5" customHeight="1" x14ac:dyDescent="0.15">
      <c r="A89" s="2" t="s">
        <v>119</v>
      </c>
      <c r="F89" s="2" t="s">
        <v>99</v>
      </c>
    </row>
    <row r="90" spans="1:10" ht="13.5" customHeight="1" x14ac:dyDescent="0.15">
      <c r="A90" s="2" t="s">
        <v>120</v>
      </c>
      <c r="F90" s="2" t="s">
        <v>106</v>
      </c>
      <c r="J90" s="2" t="s">
        <v>46</v>
      </c>
    </row>
    <row r="91" spans="1:10" ht="13.5" customHeight="1" x14ac:dyDescent="0.15">
      <c r="F91" s="2" t="s">
        <v>107</v>
      </c>
    </row>
    <row r="92" spans="1:10" ht="13.5" customHeight="1" x14ac:dyDescent="0.15">
      <c r="F92" s="2" t="s">
        <v>121</v>
      </c>
    </row>
    <row r="93" spans="1:10" ht="13.5" customHeight="1" x14ac:dyDescent="0.15">
      <c r="F93" s="2" t="s">
        <v>122</v>
      </c>
    </row>
    <row r="94" spans="1:10" ht="13.5" customHeight="1" x14ac:dyDescent="0.15">
      <c r="A94" s="2" t="s">
        <v>100</v>
      </c>
      <c r="F94" s="2" t="s">
        <v>64</v>
      </c>
    </row>
    <row r="95" spans="1:10" ht="13.5" customHeight="1" x14ac:dyDescent="0.15"/>
    <row r="96" spans="1:10" ht="13.5" customHeight="1" x14ac:dyDescent="0.15">
      <c r="A96" s="2" t="s">
        <v>67</v>
      </c>
    </row>
    <row r="97" spans="1:10" ht="13.5" customHeight="1" x14ac:dyDescent="0.15">
      <c r="A97" s="2" t="s">
        <v>124</v>
      </c>
    </row>
    <row r="98" spans="1:10" ht="13.5" customHeight="1" x14ac:dyDescent="0.15"/>
    <row r="99" spans="1:10" ht="13.5" customHeight="1" x14ac:dyDescent="0.15"/>
    <row r="100" spans="1:10" ht="13.5" customHeight="1" x14ac:dyDescent="0.15">
      <c r="A100" s="2" t="s">
        <v>5</v>
      </c>
    </row>
    <row r="101" spans="1:10" ht="13.5" customHeight="1" x14ac:dyDescent="0.15">
      <c r="B101" s="2" t="s">
        <v>6</v>
      </c>
    </row>
    <row r="102" spans="1:10" ht="13.5" customHeight="1" x14ac:dyDescent="0.15">
      <c r="B102" s="36" t="s">
        <v>14</v>
      </c>
      <c r="C102" s="37"/>
      <c r="D102" s="37"/>
      <c r="E102" s="37"/>
      <c r="F102" s="38"/>
      <c r="G102" s="39" t="s">
        <v>15</v>
      </c>
      <c r="H102" s="40"/>
    </row>
    <row r="103" spans="1:10" ht="13.5" customHeight="1" x14ac:dyDescent="0.15">
      <c r="B103" s="41" t="s">
        <v>9</v>
      </c>
      <c r="C103" s="42"/>
      <c r="D103" s="43" t="s">
        <v>29</v>
      </c>
      <c r="E103" s="37"/>
      <c r="F103" s="38"/>
      <c r="G103" s="39" t="s">
        <v>11</v>
      </c>
      <c r="H103" s="40"/>
    </row>
    <row r="104" spans="1:10" ht="13.5" customHeight="1" x14ac:dyDescent="0.15">
      <c r="B104" s="41"/>
      <c r="C104" s="42"/>
      <c r="D104" s="43" t="s">
        <v>30</v>
      </c>
      <c r="E104" s="37"/>
      <c r="F104" s="38"/>
      <c r="G104" s="39" t="s">
        <v>12</v>
      </c>
      <c r="H104" s="40"/>
    </row>
    <row r="105" spans="1:10" ht="13.5" customHeight="1" x14ac:dyDescent="0.15">
      <c r="B105" s="36" t="s">
        <v>7</v>
      </c>
      <c r="C105" s="37"/>
      <c r="D105" s="37"/>
      <c r="E105" s="37"/>
      <c r="F105" s="38"/>
      <c r="G105" s="39" t="s">
        <v>27</v>
      </c>
      <c r="H105" s="40"/>
    </row>
    <row r="106" spans="1:10" ht="13.5" customHeight="1" x14ac:dyDescent="0.15"/>
    <row r="107" spans="1:10" ht="13.5" customHeight="1" x14ac:dyDescent="0.15">
      <c r="B107" s="2" t="s">
        <v>8</v>
      </c>
    </row>
    <row r="108" spans="1:10" ht="13.5" customHeight="1" x14ac:dyDescent="0.15">
      <c r="B108" s="2" t="s">
        <v>13</v>
      </c>
    </row>
    <row r="109" spans="1:10" ht="13.5" customHeight="1" x14ac:dyDescent="0.15"/>
    <row r="110" spans="1:10" ht="13.5" customHeight="1" x14ac:dyDescent="0.15">
      <c r="A110" s="1" t="s">
        <v>0</v>
      </c>
      <c r="B110" s="1"/>
      <c r="H110" s="2" t="s">
        <v>66</v>
      </c>
      <c r="J110" s="3" t="s">
        <v>36</v>
      </c>
    </row>
    <row r="111" spans="1:10" ht="13.5" customHeight="1" x14ac:dyDescent="0.15">
      <c r="A111" s="1"/>
      <c r="B111" s="1"/>
      <c r="J111" s="4">
        <v>10</v>
      </c>
    </row>
    <row r="112" spans="1:10" ht="13.5" customHeight="1" x14ac:dyDescent="0.15">
      <c r="A112" s="2" t="s">
        <v>4</v>
      </c>
    </row>
    <row r="113" spans="1:8" ht="13.5" customHeight="1" x14ac:dyDescent="0.15">
      <c r="A113" s="2" t="s">
        <v>28</v>
      </c>
    </row>
    <row r="114" spans="1:8" ht="17.25" customHeight="1" x14ac:dyDescent="0.15">
      <c r="A114" s="5" t="s">
        <v>1</v>
      </c>
      <c r="B114" s="6"/>
      <c r="C114" s="7" t="s">
        <v>2</v>
      </c>
      <c r="D114" s="7" t="s">
        <v>3</v>
      </c>
      <c r="E114" s="8" t="s">
        <v>10</v>
      </c>
      <c r="F114" s="8" t="s">
        <v>50</v>
      </c>
      <c r="G114" s="8" t="s">
        <v>51</v>
      </c>
      <c r="H114" s="8" t="s">
        <v>68</v>
      </c>
    </row>
    <row r="115" spans="1:8" ht="16.5" customHeight="1" x14ac:dyDescent="0.15">
      <c r="A115" s="9"/>
      <c r="B115" s="10"/>
      <c r="C115" s="11"/>
      <c r="D115" s="11"/>
      <c r="E115" s="11"/>
      <c r="F115" s="12"/>
      <c r="G115" s="12"/>
      <c r="H115" s="12"/>
    </row>
    <row r="116" spans="1:8" ht="15.75" customHeight="1" x14ac:dyDescent="0.15">
      <c r="A116" s="13"/>
      <c r="B116" s="14"/>
      <c r="C116" s="15"/>
      <c r="D116" s="15"/>
      <c r="E116" s="15"/>
      <c r="F116" s="16"/>
      <c r="G116" s="16"/>
      <c r="H116" s="16"/>
    </row>
    <row r="117" spans="1:8" ht="13.5" customHeight="1" x14ac:dyDescent="0.15">
      <c r="A117" s="17" t="s">
        <v>52</v>
      </c>
      <c r="B117" s="18"/>
      <c r="C117" s="19" t="s">
        <v>16</v>
      </c>
      <c r="D117" s="20">
        <v>358</v>
      </c>
      <c r="E117" s="20">
        <f>D117</f>
        <v>358</v>
      </c>
      <c r="F117" s="20">
        <f>INT(E117*$J$111)-INT(0.9*INT(E117*$J$111))</f>
        <v>358</v>
      </c>
      <c r="G117" s="20">
        <f>INT(E117*$J$111)-INT(0.8*INT(E117*$J$111))</f>
        <v>716</v>
      </c>
      <c r="H117" s="20">
        <f>INT(F117*$J$111)-INT(0.7*INT(F117*$J$111))</f>
        <v>1074</v>
      </c>
    </row>
    <row r="118" spans="1:8" ht="13.5" customHeight="1" x14ac:dyDescent="0.15">
      <c r="A118" s="21"/>
      <c r="B118" s="22"/>
      <c r="C118" s="19" t="s">
        <v>17</v>
      </c>
      <c r="D118" s="20">
        <v>409</v>
      </c>
      <c r="E118" s="20">
        <f t="shared" ref="E118:E171" si="5">D118</f>
        <v>409</v>
      </c>
      <c r="F118" s="20">
        <f t="shared" ref="F118:F131" si="6">INT(E118*$J$111)-INT(0.9*INT(E118*$J$111))</f>
        <v>409</v>
      </c>
      <c r="G118" s="20">
        <f t="shared" ref="G118:G131" si="7">INT(E118*$J$111)-INT(0.8*INT(E118*$J$111))</f>
        <v>818</v>
      </c>
      <c r="H118" s="20">
        <f t="shared" ref="H118:H171" si="8">INT(F118*$J$111)-INT(0.7*INT(F118*$J$111))</f>
        <v>1227</v>
      </c>
    </row>
    <row r="119" spans="1:8" ht="13.5" customHeight="1" x14ac:dyDescent="0.15">
      <c r="A119" s="21"/>
      <c r="B119" s="22"/>
      <c r="C119" s="19" t="s">
        <v>18</v>
      </c>
      <c r="D119" s="20">
        <v>462</v>
      </c>
      <c r="E119" s="20">
        <f t="shared" si="5"/>
        <v>462</v>
      </c>
      <c r="F119" s="20">
        <f t="shared" si="6"/>
        <v>462</v>
      </c>
      <c r="G119" s="20">
        <f t="shared" si="7"/>
        <v>924</v>
      </c>
      <c r="H119" s="20">
        <f t="shared" si="8"/>
        <v>1386</v>
      </c>
    </row>
    <row r="120" spans="1:8" ht="13.5" customHeight="1" x14ac:dyDescent="0.15">
      <c r="A120" s="21"/>
      <c r="B120" s="22"/>
      <c r="C120" s="19" t="s">
        <v>19</v>
      </c>
      <c r="D120" s="20">
        <v>513</v>
      </c>
      <c r="E120" s="20">
        <f t="shared" si="5"/>
        <v>513</v>
      </c>
      <c r="F120" s="20">
        <f t="shared" si="6"/>
        <v>513</v>
      </c>
      <c r="G120" s="20">
        <f t="shared" si="7"/>
        <v>1026</v>
      </c>
      <c r="H120" s="20">
        <f t="shared" si="8"/>
        <v>1539</v>
      </c>
    </row>
    <row r="121" spans="1:8" ht="13.5" customHeight="1" x14ac:dyDescent="0.15">
      <c r="A121" s="23"/>
      <c r="B121" s="24"/>
      <c r="C121" s="19" t="s">
        <v>20</v>
      </c>
      <c r="D121" s="20">
        <v>568</v>
      </c>
      <c r="E121" s="20">
        <f t="shared" si="5"/>
        <v>568</v>
      </c>
      <c r="F121" s="20">
        <f t="shared" si="6"/>
        <v>568</v>
      </c>
      <c r="G121" s="20">
        <f t="shared" si="7"/>
        <v>1136</v>
      </c>
      <c r="H121" s="20">
        <f t="shared" si="8"/>
        <v>1704</v>
      </c>
    </row>
    <row r="122" spans="1:8" ht="13.5" customHeight="1" x14ac:dyDescent="0.15">
      <c r="A122" s="17" t="s">
        <v>53</v>
      </c>
      <c r="B122" s="18"/>
      <c r="C122" s="19" t="s">
        <v>16</v>
      </c>
      <c r="D122" s="20">
        <v>376</v>
      </c>
      <c r="E122" s="20">
        <f t="shared" si="5"/>
        <v>376</v>
      </c>
      <c r="F122" s="20">
        <f t="shared" si="6"/>
        <v>376</v>
      </c>
      <c r="G122" s="20">
        <f t="shared" si="7"/>
        <v>752</v>
      </c>
      <c r="H122" s="20">
        <f t="shared" si="8"/>
        <v>1128</v>
      </c>
    </row>
    <row r="123" spans="1:8" ht="13.5" customHeight="1" x14ac:dyDescent="0.15">
      <c r="A123" s="21"/>
      <c r="B123" s="22"/>
      <c r="C123" s="19" t="s">
        <v>17</v>
      </c>
      <c r="D123" s="20">
        <v>430</v>
      </c>
      <c r="E123" s="20">
        <f t="shared" si="5"/>
        <v>430</v>
      </c>
      <c r="F123" s="20">
        <f t="shared" si="6"/>
        <v>430</v>
      </c>
      <c r="G123" s="20">
        <f t="shared" si="7"/>
        <v>860</v>
      </c>
      <c r="H123" s="20">
        <f t="shared" si="8"/>
        <v>1290</v>
      </c>
    </row>
    <row r="124" spans="1:8" ht="13.5" customHeight="1" x14ac:dyDescent="0.15">
      <c r="A124" s="21"/>
      <c r="B124" s="22"/>
      <c r="C124" s="19" t="s">
        <v>18</v>
      </c>
      <c r="D124" s="20">
        <v>486</v>
      </c>
      <c r="E124" s="20">
        <f t="shared" si="5"/>
        <v>486</v>
      </c>
      <c r="F124" s="20">
        <f t="shared" si="6"/>
        <v>486</v>
      </c>
      <c r="G124" s="20">
        <f t="shared" si="7"/>
        <v>972</v>
      </c>
      <c r="H124" s="20">
        <f t="shared" si="8"/>
        <v>1458</v>
      </c>
    </row>
    <row r="125" spans="1:8" ht="13.5" customHeight="1" x14ac:dyDescent="0.15">
      <c r="A125" s="21"/>
      <c r="B125" s="22"/>
      <c r="C125" s="19" t="s">
        <v>19</v>
      </c>
      <c r="D125" s="20">
        <v>541</v>
      </c>
      <c r="E125" s="20">
        <f t="shared" si="5"/>
        <v>541</v>
      </c>
      <c r="F125" s="20">
        <f t="shared" si="6"/>
        <v>541</v>
      </c>
      <c r="G125" s="20">
        <f t="shared" si="7"/>
        <v>1082</v>
      </c>
      <c r="H125" s="20">
        <f t="shared" si="8"/>
        <v>1623</v>
      </c>
    </row>
    <row r="126" spans="1:8" ht="13.5" customHeight="1" x14ac:dyDescent="0.15">
      <c r="A126" s="23"/>
      <c r="B126" s="24"/>
      <c r="C126" s="19" t="s">
        <v>20</v>
      </c>
      <c r="D126" s="20">
        <v>597</v>
      </c>
      <c r="E126" s="20">
        <f t="shared" si="5"/>
        <v>597</v>
      </c>
      <c r="F126" s="20">
        <f t="shared" si="6"/>
        <v>597</v>
      </c>
      <c r="G126" s="20">
        <f t="shared" si="7"/>
        <v>1194</v>
      </c>
      <c r="H126" s="20">
        <f t="shared" si="8"/>
        <v>1791</v>
      </c>
    </row>
    <row r="127" spans="1:8" ht="13.5" customHeight="1" x14ac:dyDescent="0.15">
      <c r="A127" s="17" t="s">
        <v>54</v>
      </c>
      <c r="B127" s="18"/>
      <c r="C127" s="19" t="s">
        <v>16</v>
      </c>
      <c r="D127" s="20">
        <v>544</v>
      </c>
      <c r="E127" s="20">
        <f t="shared" si="5"/>
        <v>544</v>
      </c>
      <c r="F127" s="20">
        <f t="shared" si="6"/>
        <v>544</v>
      </c>
      <c r="G127" s="20">
        <f t="shared" si="7"/>
        <v>1088</v>
      </c>
      <c r="H127" s="20">
        <f t="shared" si="8"/>
        <v>1632</v>
      </c>
    </row>
    <row r="128" spans="1:8" ht="13.5" customHeight="1" x14ac:dyDescent="0.15">
      <c r="A128" s="21"/>
      <c r="B128" s="22"/>
      <c r="C128" s="19" t="s">
        <v>17</v>
      </c>
      <c r="D128" s="20">
        <v>643</v>
      </c>
      <c r="E128" s="20">
        <f t="shared" si="5"/>
        <v>643</v>
      </c>
      <c r="F128" s="20">
        <f t="shared" si="6"/>
        <v>643</v>
      </c>
      <c r="G128" s="20">
        <f t="shared" si="7"/>
        <v>1286</v>
      </c>
      <c r="H128" s="20">
        <f t="shared" si="8"/>
        <v>1929</v>
      </c>
    </row>
    <row r="129" spans="1:8" ht="13.5" customHeight="1" x14ac:dyDescent="0.15">
      <c r="A129" s="21"/>
      <c r="B129" s="22"/>
      <c r="C129" s="19" t="s">
        <v>18</v>
      </c>
      <c r="D129" s="20">
        <v>743</v>
      </c>
      <c r="E129" s="20">
        <f t="shared" si="5"/>
        <v>743</v>
      </c>
      <c r="F129" s="20">
        <f t="shared" si="6"/>
        <v>743</v>
      </c>
      <c r="G129" s="20">
        <f t="shared" si="7"/>
        <v>1486</v>
      </c>
      <c r="H129" s="20">
        <f t="shared" si="8"/>
        <v>2229</v>
      </c>
    </row>
    <row r="130" spans="1:8" ht="13.5" customHeight="1" x14ac:dyDescent="0.15">
      <c r="A130" s="21"/>
      <c r="B130" s="22"/>
      <c r="C130" s="19" t="s">
        <v>19</v>
      </c>
      <c r="D130" s="20">
        <v>840</v>
      </c>
      <c r="E130" s="20">
        <f t="shared" si="5"/>
        <v>840</v>
      </c>
      <c r="F130" s="20">
        <f t="shared" si="6"/>
        <v>840</v>
      </c>
      <c r="G130" s="20">
        <f t="shared" si="7"/>
        <v>1680</v>
      </c>
      <c r="H130" s="20">
        <f t="shared" si="8"/>
        <v>2520</v>
      </c>
    </row>
    <row r="131" spans="1:8" ht="13.5" customHeight="1" x14ac:dyDescent="0.15">
      <c r="A131" s="23"/>
      <c r="B131" s="24"/>
      <c r="C131" s="19" t="s">
        <v>20</v>
      </c>
      <c r="D131" s="20">
        <v>940</v>
      </c>
      <c r="E131" s="20">
        <f t="shared" si="5"/>
        <v>940</v>
      </c>
      <c r="F131" s="20">
        <f t="shared" si="6"/>
        <v>940</v>
      </c>
      <c r="G131" s="20">
        <f t="shared" si="7"/>
        <v>1880</v>
      </c>
      <c r="H131" s="20">
        <f t="shared" si="8"/>
        <v>2820</v>
      </c>
    </row>
    <row r="132" spans="1:8" ht="13.5" customHeight="1" x14ac:dyDescent="0.15">
      <c r="A132" s="17" t="s">
        <v>55</v>
      </c>
      <c r="B132" s="18"/>
      <c r="C132" s="19" t="s">
        <v>16</v>
      </c>
      <c r="D132" s="20">
        <v>564</v>
      </c>
      <c r="E132" s="20">
        <f t="shared" si="5"/>
        <v>564</v>
      </c>
      <c r="F132" s="20">
        <f>INT(E132*$J$111)-INT(0.9*INT(E132*$J$111))</f>
        <v>564</v>
      </c>
      <c r="G132" s="20">
        <f>INT(E132*$J$111)-INT(0.8*INT(E132*$J$111))</f>
        <v>1128</v>
      </c>
      <c r="H132" s="20">
        <f t="shared" si="8"/>
        <v>1692</v>
      </c>
    </row>
    <row r="133" spans="1:8" ht="13.5" customHeight="1" x14ac:dyDescent="0.15">
      <c r="A133" s="21"/>
      <c r="B133" s="22"/>
      <c r="C133" s="19" t="s">
        <v>17</v>
      </c>
      <c r="D133" s="20">
        <v>667</v>
      </c>
      <c r="E133" s="20">
        <f t="shared" si="5"/>
        <v>667</v>
      </c>
      <c r="F133" s="20">
        <f t="shared" ref="F133:F171" si="9">INT(E133*$J$111)-INT(0.9*INT(E133*$J$111))</f>
        <v>667</v>
      </c>
      <c r="G133" s="20">
        <f t="shared" ref="G133:G171" si="10">INT(E133*$J$111)-INT(0.8*INT(E133*$J$111))</f>
        <v>1334</v>
      </c>
      <c r="H133" s="20">
        <f t="shared" si="8"/>
        <v>2001</v>
      </c>
    </row>
    <row r="134" spans="1:8" ht="13.5" customHeight="1" x14ac:dyDescent="0.15">
      <c r="A134" s="21"/>
      <c r="B134" s="22"/>
      <c r="C134" s="19" t="s">
        <v>18</v>
      </c>
      <c r="D134" s="20">
        <v>770</v>
      </c>
      <c r="E134" s="20">
        <f t="shared" si="5"/>
        <v>770</v>
      </c>
      <c r="F134" s="20">
        <f t="shared" si="9"/>
        <v>770</v>
      </c>
      <c r="G134" s="20">
        <f t="shared" si="10"/>
        <v>1540</v>
      </c>
      <c r="H134" s="20">
        <f t="shared" si="8"/>
        <v>2310</v>
      </c>
    </row>
    <row r="135" spans="1:8" ht="13.5" customHeight="1" x14ac:dyDescent="0.15">
      <c r="A135" s="21"/>
      <c r="B135" s="22"/>
      <c r="C135" s="19" t="s">
        <v>19</v>
      </c>
      <c r="D135" s="20">
        <v>871</v>
      </c>
      <c r="E135" s="20">
        <f t="shared" si="5"/>
        <v>871</v>
      </c>
      <c r="F135" s="20">
        <f t="shared" si="9"/>
        <v>871</v>
      </c>
      <c r="G135" s="20">
        <f t="shared" si="10"/>
        <v>1742</v>
      </c>
      <c r="H135" s="20">
        <f t="shared" si="8"/>
        <v>2613</v>
      </c>
    </row>
    <row r="136" spans="1:8" ht="13.5" customHeight="1" x14ac:dyDescent="0.15">
      <c r="A136" s="23"/>
      <c r="B136" s="24"/>
      <c r="C136" s="19" t="s">
        <v>20</v>
      </c>
      <c r="D136" s="20">
        <v>974</v>
      </c>
      <c r="E136" s="20">
        <f t="shared" si="5"/>
        <v>974</v>
      </c>
      <c r="F136" s="20">
        <f t="shared" si="9"/>
        <v>974</v>
      </c>
      <c r="G136" s="20">
        <f t="shared" si="10"/>
        <v>1948</v>
      </c>
      <c r="H136" s="20">
        <f t="shared" si="8"/>
        <v>2922</v>
      </c>
    </row>
    <row r="137" spans="1:8" ht="13.5" customHeight="1" x14ac:dyDescent="0.15">
      <c r="A137" s="17" t="s">
        <v>56</v>
      </c>
      <c r="B137" s="18"/>
      <c r="C137" s="19" t="s">
        <v>16</v>
      </c>
      <c r="D137" s="20">
        <v>629</v>
      </c>
      <c r="E137" s="20">
        <f t="shared" si="5"/>
        <v>629</v>
      </c>
      <c r="F137" s="20">
        <f t="shared" si="9"/>
        <v>629</v>
      </c>
      <c r="G137" s="20">
        <f t="shared" si="10"/>
        <v>1258</v>
      </c>
      <c r="H137" s="20">
        <f t="shared" si="8"/>
        <v>1887</v>
      </c>
    </row>
    <row r="138" spans="1:8" ht="13.5" customHeight="1" x14ac:dyDescent="0.15">
      <c r="A138" s="21"/>
      <c r="B138" s="22"/>
      <c r="C138" s="19" t="s">
        <v>17</v>
      </c>
      <c r="D138" s="20">
        <v>744</v>
      </c>
      <c r="E138" s="20">
        <f t="shared" si="5"/>
        <v>744</v>
      </c>
      <c r="F138" s="20">
        <f t="shared" si="9"/>
        <v>744</v>
      </c>
      <c r="G138" s="20">
        <f t="shared" si="10"/>
        <v>1488</v>
      </c>
      <c r="H138" s="20">
        <f t="shared" si="8"/>
        <v>2232</v>
      </c>
    </row>
    <row r="139" spans="1:8" ht="13.5" customHeight="1" x14ac:dyDescent="0.15">
      <c r="A139" s="21"/>
      <c r="B139" s="22"/>
      <c r="C139" s="19" t="s">
        <v>18</v>
      </c>
      <c r="D139" s="20">
        <v>861</v>
      </c>
      <c r="E139" s="20">
        <f t="shared" si="5"/>
        <v>861</v>
      </c>
      <c r="F139" s="20">
        <f t="shared" si="9"/>
        <v>861</v>
      </c>
      <c r="G139" s="20">
        <f t="shared" si="10"/>
        <v>1722</v>
      </c>
      <c r="H139" s="20">
        <f t="shared" si="8"/>
        <v>2583</v>
      </c>
    </row>
    <row r="140" spans="1:8" ht="13.5" customHeight="1" x14ac:dyDescent="0.15">
      <c r="A140" s="21"/>
      <c r="B140" s="22"/>
      <c r="C140" s="19" t="s">
        <v>19</v>
      </c>
      <c r="D140" s="20">
        <v>980</v>
      </c>
      <c r="E140" s="20">
        <f t="shared" si="5"/>
        <v>980</v>
      </c>
      <c r="F140" s="20">
        <f t="shared" si="9"/>
        <v>980</v>
      </c>
      <c r="G140" s="20">
        <f t="shared" si="10"/>
        <v>1960</v>
      </c>
      <c r="H140" s="20">
        <f t="shared" si="8"/>
        <v>2940</v>
      </c>
    </row>
    <row r="141" spans="1:8" ht="13.5" customHeight="1" x14ac:dyDescent="0.15">
      <c r="A141" s="23"/>
      <c r="B141" s="24"/>
      <c r="C141" s="19" t="s">
        <v>20</v>
      </c>
      <c r="D141" s="20">
        <v>1097</v>
      </c>
      <c r="E141" s="20">
        <f t="shared" si="5"/>
        <v>1097</v>
      </c>
      <c r="F141" s="20">
        <f t="shared" si="9"/>
        <v>1097</v>
      </c>
      <c r="G141" s="20">
        <f t="shared" si="10"/>
        <v>2194</v>
      </c>
      <c r="H141" s="20">
        <f t="shared" si="8"/>
        <v>3291</v>
      </c>
    </row>
    <row r="142" spans="1:8" ht="13.5" customHeight="1" x14ac:dyDescent="0.15">
      <c r="A142" s="17" t="s">
        <v>57</v>
      </c>
      <c r="B142" s="18"/>
      <c r="C142" s="19" t="s">
        <v>16</v>
      </c>
      <c r="D142" s="20">
        <v>647</v>
      </c>
      <c r="E142" s="20">
        <f t="shared" si="5"/>
        <v>647</v>
      </c>
      <c r="F142" s="20">
        <f t="shared" si="9"/>
        <v>647</v>
      </c>
      <c r="G142" s="20">
        <f t="shared" si="10"/>
        <v>1294</v>
      </c>
      <c r="H142" s="20">
        <f t="shared" si="8"/>
        <v>1941</v>
      </c>
    </row>
    <row r="143" spans="1:8" ht="13.5" customHeight="1" x14ac:dyDescent="0.15">
      <c r="A143" s="21"/>
      <c r="B143" s="22"/>
      <c r="C143" s="19" t="s">
        <v>17</v>
      </c>
      <c r="D143" s="20">
        <v>765</v>
      </c>
      <c r="E143" s="20">
        <f t="shared" si="5"/>
        <v>765</v>
      </c>
      <c r="F143" s="20">
        <f t="shared" si="9"/>
        <v>765</v>
      </c>
      <c r="G143" s="20">
        <f t="shared" si="10"/>
        <v>1530</v>
      </c>
      <c r="H143" s="20">
        <f t="shared" si="8"/>
        <v>2295</v>
      </c>
    </row>
    <row r="144" spans="1:8" ht="13.5" customHeight="1" x14ac:dyDescent="0.15">
      <c r="A144" s="21"/>
      <c r="B144" s="22"/>
      <c r="C144" s="19" t="s">
        <v>18</v>
      </c>
      <c r="D144" s="20">
        <v>885</v>
      </c>
      <c r="E144" s="20">
        <f t="shared" si="5"/>
        <v>885</v>
      </c>
      <c r="F144" s="20">
        <f t="shared" si="9"/>
        <v>885</v>
      </c>
      <c r="G144" s="20">
        <f t="shared" si="10"/>
        <v>1770</v>
      </c>
      <c r="H144" s="20">
        <f t="shared" si="8"/>
        <v>2655</v>
      </c>
    </row>
    <row r="145" spans="1:9" ht="13.5" customHeight="1" x14ac:dyDescent="0.15">
      <c r="A145" s="21"/>
      <c r="B145" s="22"/>
      <c r="C145" s="19" t="s">
        <v>19</v>
      </c>
      <c r="D145" s="20">
        <v>1007</v>
      </c>
      <c r="E145" s="20">
        <f t="shared" si="5"/>
        <v>1007</v>
      </c>
      <c r="F145" s="20">
        <f t="shared" si="9"/>
        <v>1007</v>
      </c>
      <c r="G145" s="20">
        <f t="shared" si="10"/>
        <v>2014</v>
      </c>
      <c r="H145" s="20">
        <f t="shared" si="8"/>
        <v>3021</v>
      </c>
    </row>
    <row r="146" spans="1:9" ht="13.5" customHeight="1" x14ac:dyDescent="0.15">
      <c r="A146" s="23"/>
      <c r="B146" s="24"/>
      <c r="C146" s="19" t="s">
        <v>20</v>
      </c>
      <c r="D146" s="20">
        <v>1127</v>
      </c>
      <c r="E146" s="20">
        <f t="shared" si="5"/>
        <v>1127</v>
      </c>
      <c r="F146" s="20">
        <f t="shared" si="9"/>
        <v>1127</v>
      </c>
      <c r="G146" s="20">
        <f t="shared" si="10"/>
        <v>2254</v>
      </c>
      <c r="H146" s="20">
        <f t="shared" si="8"/>
        <v>3381</v>
      </c>
    </row>
    <row r="147" spans="1:9" ht="13.5" customHeight="1" x14ac:dyDescent="0.15">
      <c r="A147" s="25" t="s">
        <v>21</v>
      </c>
      <c r="B147" s="26"/>
      <c r="C147" s="19" t="s">
        <v>16</v>
      </c>
      <c r="D147" s="20">
        <f>D142+$I$39</f>
        <v>697</v>
      </c>
      <c r="E147" s="20">
        <f t="shared" si="5"/>
        <v>697</v>
      </c>
      <c r="F147" s="20">
        <f t="shared" si="9"/>
        <v>697</v>
      </c>
      <c r="G147" s="20">
        <f t="shared" si="10"/>
        <v>1394</v>
      </c>
      <c r="H147" s="20">
        <f t="shared" si="8"/>
        <v>2091</v>
      </c>
      <c r="I147" s="3" t="s">
        <v>41</v>
      </c>
    </row>
    <row r="148" spans="1:9" ht="13.5" customHeight="1" x14ac:dyDescent="0.15">
      <c r="A148" s="27" t="s">
        <v>22</v>
      </c>
      <c r="B148" s="26"/>
      <c r="C148" s="19" t="s">
        <v>17</v>
      </c>
      <c r="D148" s="20">
        <f>D143+$I$39</f>
        <v>815</v>
      </c>
      <c r="E148" s="20">
        <f t="shared" si="5"/>
        <v>815</v>
      </c>
      <c r="F148" s="20">
        <f t="shared" si="9"/>
        <v>815</v>
      </c>
      <c r="G148" s="20">
        <f t="shared" si="10"/>
        <v>1630</v>
      </c>
      <c r="H148" s="20">
        <f t="shared" si="8"/>
        <v>2445</v>
      </c>
      <c r="I148" s="2">
        <v>50</v>
      </c>
    </row>
    <row r="149" spans="1:9" ht="13.5" customHeight="1" x14ac:dyDescent="0.15">
      <c r="A149" s="27" t="s">
        <v>23</v>
      </c>
      <c r="B149" s="26"/>
      <c r="C149" s="19" t="s">
        <v>18</v>
      </c>
      <c r="D149" s="20">
        <f>D144+$I$39</f>
        <v>935</v>
      </c>
      <c r="E149" s="20">
        <f t="shared" si="5"/>
        <v>935</v>
      </c>
      <c r="F149" s="20">
        <f t="shared" si="9"/>
        <v>935</v>
      </c>
      <c r="G149" s="20">
        <f t="shared" si="10"/>
        <v>1870</v>
      </c>
      <c r="H149" s="20">
        <f t="shared" si="8"/>
        <v>2805</v>
      </c>
    </row>
    <row r="150" spans="1:9" ht="13.5" customHeight="1" x14ac:dyDescent="0.15">
      <c r="A150" s="28" t="s">
        <v>24</v>
      </c>
      <c r="B150" s="26"/>
      <c r="C150" s="19" t="s">
        <v>19</v>
      </c>
      <c r="D150" s="20">
        <f>D145+$I$39</f>
        <v>1057</v>
      </c>
      <c r="E150" s="20">
        <f t="shared" si="5"/>
        <v>1057</v>
      </c>
      <c r="F150" s="20">
        <f t="shared" si="9"/>
        <v>1057</v>
      </c>
      <c r="G150" s="20">
        <f t="shared" si="10"/>
        <v>2114</v>
      </c>
      <c r="H150" s="20">
        <f t="shared" si="8"/>
        <v>3171</v>
      </c>
    </row>
    <row r="151" spans="1:9" ht="13.5" customHeight="1" x14ac:dyDescent="0.15">
      <c r="A151" s="29" t="s">
        <v>25</v>
      </c>
      <c r="B151" s="30"/>
      <c r="C151" s="19" t="s">
        <v>20</v>
      </c>
      <c r="D151" s="20">
        <f>D146+$I$39</f>
        <v>1177</v>
      </c>
      <c r="E151" s="20">
        <f t="shared" si="5"/>
        <v>1177</v>
      </c>
      <c r="F151" s="20">
        <f t="shared" si="9"/>
        <v>1177</v>
      </c>
      <c r="G151" s="20">
        <f t="shared" si="10"/>
        <v>2354</v>
      </c>
      <c r="H151" s="20">
        <f t="shared" si="8"/>
        <v>3531</v>
      </c>
    </row>
    <row r="152" spans="1:9" ht="13.5" customHeight="1" x14ac:dyDescent="0.15">
      <c r="A152" s="25" t="s">
        <v>21</v>
      </c>
      <c r="B152" s="26"/>
      <c r="C152" s="19" t="s">
        <v>16</v>
      </c>
      <c r="D152" s="20">
        <f>D142+$I$44</f>
        <v>747</v>
      </c>
      <c r="E152" s="20">
        <f t="shared" si="5"/>
        <v>747</v>
      </c>
      <c r="F152" s="20">
        <f t="shared" si="9"/>
        <v>747</v>
      </c>
      <c r="G152" s="20">
        <f t="shared" si="10"/>
        <v>1494</v>
      </c>
      <c r="H152" s="20">
        <f t="shared" si="8"/>
        <v>2241</v>
      </c>
      <c r="I152" s="3" t="s">
        <v>41</v>
      </c>
    </row>
    <row r="153" spans="1:9" ht="13.5" customHeight="1" x14ac:dyDescent="0.15">
      <c r="A153" s="27" t="s">
        <v>22</v>
      </c>
      <c r="B153" s="26"/>
      <c r="C153" s="19" t="s">
        <v>17</v>
      </c>
      <c r="D153" s="20">
        <f>D143+$I$44</f>
        <v>865</v>
      </c>
      <c r="E153" s="20">
        <f t="shared" si="5"/>
        <v>865</v>
      </c>
      <c r="F153" s="20">
        <f t="shared" si="9"/>
        <v>865</v>
      </c>
      <c r="G153" s="20">
        <f t="shared" si="10"/>
        <v>1730</v>
      </c>
      <c r="H153" s="20">
        <f t="shared" si="8"/>
        <v>2595</v>
      </c>
      <c r="I153" s="2">
        <v>100</v>
      </c>
    </row>
    <row r="154" spans="1:9" ht="13.5" customHeight="1" x14ac:dyDescent="0.15">
      <c r="A154" s="27" t="s">
        <v>23</v>
      </c>
      <c r="B154" s="26"/>
      <c r="C154" s="19" t="s">
        <v>18</v>
      </c>
      <c r="D154" s="20">
        <f>D144+$I$44</f>
        <v>985</v>
      </c>
      <c r="E154" s="20">
        <f t="shared" si="5"/>
        <v>985</v>
      </c>
      <c r="F154" s="20">
        <f t="shared" si="9"/>
        <v>985</v>
      </c>
      <c r="G154" s="20">
        <f t="shared" si="10"/>
        <v>1970</v>
      </c>
      <c r="H154" s="20">
        <f t="shared" si="8"/>
        <v>2955</v>
      </c>
    </row>
    <row r="155" spans="1:9" ht="13.5" customHeight="1" x14ac:dyDescent="0.15">
      <c r="A155" s="28" t="s">
        <v>31</v>
      </c>
      <c r="B155" s="26"/>
      <c r="C155" s="19" t="s">
        <v>19</v>
      </c>
      <c r="D155" s="20">
        <f>D145+$I$44</f>
        <v>1107</v>
      </c>
      <c r="E155" s="20">
        <f t="shared" si="5"/>
        <v>1107</v>
      </c>
      <c r="F155" s="20">
        <f t="shared" si="9"/>
        <v>1107</v>
      </c>
      <c r="G155" s="20">
        <f t="shared" si="10"/>
        <v>2214</v>
      </c>
      <c r="H155" s="20">
        <f t="shared" si="8"/>
        <v>3321</v>
      </c>
    </row>
    <row r="156" spans="1:9" ht="13.5" customHeight="1" x14ac:dyDescent="0.15">
      <c r="A156" s="29" t="s">
        <v>32</v>
      </c>
      <c r="B156" s="30"/>
      <c r="C156" s="19" t="s">
        <v>20</v>
      </c>
      <c r="D156" s="20">
        <f>D146+$I$44</f>
        <v>1227</v>
      </c>
      <c r="E156" s="20">
        <f t="shared" si="5"/>
        <v>1227</v>
      </c>
      <c r="F156" s="20">
        <f t="shared" si="9"/>
        <v>1227</v>
      </c>
      <c r="G156" s="20">
        <f t="shared" si="10"/>
        <v>2454</v>
      </c>
      <c r="H156" s="20">
        <f t="shared" si="8"/>
        <v>3681</v>
      </c>
    </row>
    <row r="157" spans="1:9" ht="13.5" customHeight="1" x14ac:dyDescent="0.15">
      <c r="A157" s="25" t="s">
        <v>21</v>
      </c>
      <c r="B157" s="26"/>
      <c r="C157" s="19" t="s">
        <v>16</v>
      </c>
      <c r="D157" s="20">
        <f>D142+$I$49</f>
        <v>797</v>
      </c>
      <c r="E157" s="20">
        <f t="shared" si="5"/>
        <v>797</v>
      </c>
      <c r="F157" s="20">
        <f t="shared" si="9"/>
        <v>797</v>
      </c>
      <c r="G157" s="20">
        <f t="shared" si="10"/>
        <v>1594</v>
      </c>
      <c r="H157" s="20">
        <f t="shared" si="8"/>
        <v>2391</v>
      </c>
      <c r="I157" s="3" t="s">
        <v>41</v>
      </c>
    </row>
    <row r="158" spans="1:9" ht="13.5" customHeight="1" x14ac:dyDescent="0.15">
      <c r="A158" s="27" t="s">
        <v>22</v>
      </c>
      <c r="B158" s="26"/>
      <c r="C158" s="19" t="s">
        <v>17</v>
      </c>
      <c r="D158" s="20">
        <f>D143+$I$49</f>
        <v>915</v>
      </c>
      <c r="E158" s="20">
        <f t="shared" si="5"/>
        <v>915</v>
      </c>
      <c r="F158" s="20">
        <f t="shared" si="9"/>
        <v>915</v>
      </c>
      <c r="G158" s="20">
        <f t="shared" si="10"/>
        <v>1830</v>
      </c>
      <c r="H158" s="20">
        <f t="shared" si="8"/>
        <v>2745</v>
      </c>
      <c r="I158" s="2">
        <v>150</v>
      </c>
    </row>
    <row r="159" spans="1:9" ht="13.5" customHeight="1" x14ac:dyDescent="0.15">
      <c r="A159" s="27" t="s">
        <v>23</v>
      </c>
      <c r="B159" s="26"/>
      <c r="C159" s="19" t="s">
        <v>18</v>
      </c>
      <c r="D159" s="20">
        <f>D144+$I$49</f>
        <v>1035</v>
      </c>
      <c r="E159" s="20">
        <f t="shared" si="5"/>
        <v>1035</v>
      </c>
      <c r="F159" s="20">
        <f t="shared" si="9"/>
        <v>1035</v>
      </c>
      <c r="G159" s="20">
        <f t="shared" si="10"/>
        <v>2070</v>
      </c>
      <c r="H159" s="20">
        <f t="shared" si="8"/>
        <v>3105</v>
      </c>
    </row>
    <row r="160" spans="1:9" ht="13.5" customHeight="1" x14ac:dyDescent="0.15">
      <c r="A160" s="28" t="s">
        <v>33</v>
      </c>
      <c r="B160" s="26"/>
      <c r="C160" s="19" t="s">
        <v>19</v>
      </c>
      <c r="D160" s="20">
        <f>D145+$I$49</f>
        <v>1157</v>
      </c>
      <c r="E160" s="20">
        <f t="shared" si="5"/>
        <v>1157</v>
      </c>
      <c r="F160" s="20">
        <f t="shared" si="9"/>
        <v>1157</v>
      </c>
      <c r="G160" s="20">
        <f t="shared" si="10"/>
        <v>2314</v>
      </c>
      <c r="H160" s="20">
        <f t="shared" si="8"/>
        <v>3471</v>
      </c>
    </row>
    <row r="161" spans="1:9" ht="13.5" customHeight="1" x14ac:dyDescent="0.15">
      <c r="A161" s="29" t="s">
        <v>34</v>
      </c>
      <c r="B161" s="30"/>
      <c r="C161" s="19" t="s">
        <v>20</v>
      </c>
      <c r="D161" s="31">
        <f>D146+$I$49</f>
        <v>1277</v>
      </c>
      <c r="E161" s="20">
        <f t="shared" si="5"/>
        <v>1277</v>
      </c>
      <c r="F161" s="20">
        <f t="shared" si="9"/>
        <v>1277</v>
      </c>
      <c r="G161" s="20">
        <f t="shared" si="10"/>
        <v>2554</v>
      </c>
      <c r="H161" s="20">
        <f t="shared" si="8"/>
        <v>3831</v>
      </c>
    </row>
    <row r="162" spans="1:9" ht="13.5" customHeight="1" x14ac:dyDescent="0.15">
      <c r="A162" s="25" t="s">
        <v>21</v>
      </c>
      <c r="B162" s="26"/>
      <c r="C162" s="19" t="s">
        <v>16</v>
      </c>
      <c r="D162" s="31">
        <f>D142+$I$54</f>
        <v>847</v>
      </c>
      <c r="E162" s="20">
        <f t="shared" si="5"/>
        <v>847</v>
      </c>
      <c r="F162" s="20">
        <f t="shared" si="9"/>
        <v>847</v>
      </c>
      <c r="G162" s="20">
        <f t="shared" si="10"/>
        <v>1694</v>
      </c>
      <c r="H162" s="20">
        <f t="shared" si="8"/>
        <v>2541</v>
      </c>
      <c r="I162" s="3" t="s">
        <v>41</v>
      </c>
    </row>
    <row r="163" spans="1:9" ht="13.5" customHeight="1" x14ac:dyDescent="0.15">
      <c r="A163" s="27" t="s">
        <v>22</v>
      </c>
      <c r="B163" s="26"/>
      <c r="C163" s="19" t="s">
        <v>17</v>
      </c>
      <c r="D163" s="31">
        <f>D143+$I$54</f>
        <v>965</v>
      </c>
      <c r="E163" s="20">
        <f t="shared" si="5"/>
        <v>965</v>
      </c>
      <c r="F163" s="20">
        <f t="shared" si="9"/>
        <v>965</v>
      </c>
      <c r="G163" s="20">
        <f t="shared" si="10"/>
        <v>1930</v>
      </c>
      <c r="H163" s="20">
        <f t="shared" si="8"/>
        <v>2895</v>
      </c>
      <c r="I163" s="2">
        <v>200</v>
      </c>
    </row>
    <row r="164" spans="1:9" ht="13.5" customHeight="1" x14ac:dyDescent="0.15">
      <c r="A164" s="27" t="s">
        <v>23</v>
      </c>
      <c r="B164" s="26"/>
      <c r="C164" s="19" t="s">
        <v>18</v>
      </c>
      <c r="D164" s="31">
        <f>D144+$I$54</f>
        <v>1085</v>
      </c>
      <c r="E164" s="20">
        <f t="shared" si="5"/>
        <v>1085</v>
      </c>
      <c r="F164" s="20">
        <f t="shared" si="9"/>
        <v>1085</v>
      </c>
      <c r="G164" s="20">
        <f t="shared" si="10"/>
        <v>2170</v>
      </c>
      <c r="H164" s="20">
        <f t="shared" si="8"/>
        <v>3255</v>
      </c>
    </row>
    <row r="165" spans="1:9" ht="13.5" customHeight="1" x14ac:dyDescent="0.15">
      <c r="A165" s="28" t="s">
        <v>37</v>
      </c>
      <c r="B165" s="26"/>
      <c r="C165" s="19" t="s">
        <v>19</v>
      </c>
      <c r="D165" s="31">
        <f>D145+$I$54</f>
        <v>1207</v>
      </c>
      <c r="E165" s="20">
        <f t="shared" si="5"/>
        <v>1207</v>
      </c>
      <c r="F165" s="20">
        <f t="shared" si="9"/>
        <v>1207</v>
      </c>
      <c r="G165" s="20">
        <f t="shared" si="10"/>
        <v>2414</v>
      </c>
      <c r="H165" s="20">
        <f t="shared" si="8"/>
        <v>3621</v>
      </c>
    </row>
    <row r="166" spans="1:9" ht="13.5" customHeight="1" x14ac:dyDescent="0.15">
      <c r="A166" s="29" t="s">
        <v>38</v>
      </c>
      <c r="B166" s="30"/>
      <c r="C166" s="19" t="s">
        <v>20</v>
      </c>
      <c r="D166" s="31">
        <f>D146+$I$54</f>
        <v>1327</v>
      </c>
      <c r="E166" s="20">
        <f t="shared" si="5"/>
        <v>1327</v>
      </c>
      <c r="F166" s="20">
        <f t="shared" si="9"/>
        <v>1327</v>
      </c>
      <c r="G166" s="20">
        <f t="shared" si="10"/>
        <v>2654</v>
      </c>
      <c r="H166" s="20">
        <f t="shared" si="8"/>
        <v>3981</v>
      </c>
    </row>
    <row r="167" spans="1:9" ht="13.5" customHeight="1" x14ac:dyDescent="0.15">
      <c r="A167" s="25" t="s">
        <v>21</v>
      </c>
      <c r="B167" s="26"/>
      <c r="C167" s="19" t="s">
        <v>16</v>
      </c>
      <c r="D167" s="31">
        <f>D142+$I$59</f>
        <v>897</v>
      </c>
      <c r="E167" s="20">
        <f t="shared" si="5"/>
        <v>897</v>
      </c>
      <c r="F167" s="20">
        <f t="shared" si="9"/>
        <v>897</v>
      </c>
      <c r="G167" s="20">
        <f t="shared" si="10"/>
        <v>1794</v>
      </c>
      <c r="H167" s="20">
        <f t="shared" si="8"/>
        <v>2691</v>
      </c>
      <c r="I167" s="3" t="s">
        <v>41</v>
      </c>
    </row>
    <row r="168" spans="1:9" ht="13.5" customHeight="1" x14ac:dyDescent="0.15">
      <c r="A168" s="27" t="s">
        <v>22</v>
      </c>
      <c r="B168" s="26"/>
      <c r="C168" s="19" t="s">
        <v>17</v>
      </c>
      <c r="D168" s="31">
        <f>D143+$I$59</f>
        <v>1015</v>
      </c>
      <c r="E168" s="20">
        <f t="shared" si="5"/>
        <v>1015</v>
      </c>
      <c r="F168" s="20">
        <f t="shared" si="9"/>
        <v>1015</v>
      </c>
      <c r="G168" s="20">
        <f t="shared" si="10"/>
        <v>2030</v>
      </c>
      <c r="H168" s="20">
        <f t="shared" si="8"/>
        <v>3045</v>
      </c>
      <c r="I168" s="2">
        <v>250</v>
      </c>
    </row>
    <row r="169" spans="1:9" ht="13.5" customHeight="1" x14ac:dyDescent="0.15">
      <c r="A169" s="27" t="s">
        <v>23</v>
      </c>
      <c r="B169" s="26"/>
      <c r="C169" s="19" t="s">
        <v>18</v>
      </c>
      <c r="D169" s="31">
        <f>D144+$I$59</f>
        <v>1135</v>
      </c>
      <c r="E169" s="20">
        <f t="shared" si="5"/>
        <v>1135</v>
      </c>
      <c r="F169" s="20">
        <f t="shared" si="9"/>
        <v>1135</v>
      </c>
      <c r="G169" s="20">
        <f t="shared" si="10"/>
        <v>2270</v>
      </c>
      <c r="H169" s="20">
        <f t="shared" si="8"/>
        <v>3405</v>
      </c>
    </row>
    <row r="170" spans="1:9" ht="13.5" customHeight="1" x14ac:dyDescent="0.15">
      <c r="A170" s="28" t="s">
        <v>39</v>
      </c>
      <c r="B170" s="26"/>
      <c r="C170" s="19" t="s">
        <v>19</v>
      </c>
      <c r="D170" s="31">
        <f>D145+$I$59</f>
        <v>1257</v>
      </c>
      <c r="E170" s="20">
        <f t="shared" si="5"/>
        <v>1257</v>
      </c>
      <c r="F170" s="20">
        <f t="shared" si="9"/>
        <v>1257</v>
      </c>
      <c r="G170" s="20">
        <f t="shared" si="10"/>
        <v>2514</v>
      </c>
      <c r="H170" s="20">
        <f t="shared" si="8"/>
        <v>3771</v>
      </c>
    </row>
    <row r="171" spans="1:9" ht="13.5" customHeight="1" x14ac:dyDescent="0.15">
      <c r="A171" s="29" t="s">
        <v>40</v>
      </c>
      <c r="B171" s="30"/>
      <c r="C171" s="19" t="s">
        <v>20</v>
      </c>
      <c r="D171" s="31">
        <f>D146+$I$59</f>
        <v>1377</v>
      </c>
      <c r="E171" s="20">
        <f t="shared" si="5"/>
        <v>1377</v>
      </c>
      <c r="F171" s="20">
        <f t="shared" si="9"/>
        <v>1377</v>
      </c>
      <c r="G171" s="20">
        <f t="shared" si="10"/>
        <v>2754</v>
      </c>
      <c r="H171" s="20">
        <f t="shared" si="8"/>
        <v>4131</v>
      </c>
    </row>
    <row r="172" spans="1:9" ht="13.5" customHeight="1" x14ac:dyDescent="0.15">
      <c r="A172" s="32" t="s">
        <v>47</v>
      </c>
      <c r="B172" s="33"/>
      <c r="C172" s="33"/>
      <c r="D172" s="34"/>
      <c r="E172" s="35"/>
      <c r="F172" s="34"/>
      <c r="G172" s="34"/>
    </row>
    <row r="173" spans="1:9" ht="13.5" customHeight="1" x14ac:dyDescent="0.15">
      <c r="A173" s="32" t="s">
        <v>48</v>
      </c>
      <c r="B173" s="33"/>
      <c r="C173" s="33"/>
      <c r="D173" s="34"/>
      <c r="E173" s="35"/>
      <c r="F173" s="34"/>
      <c r="G173" s="34"/>
    </row>
    <row r="174" spans="1:9" ht="13.5" customHeight="1" x14ac:dyDescent="0.15">
      <c r="A174" s="2" t="s">
        <v>101</v>
      </c>
      <c r="F174" s="2" t="s">
        <v>59</v>
      </c>
    </row>
    <row r="175" spans="1:9" ht="13.5" customHeight="1" x14ac:dyDescent="0.15">
      <c r="A175" s="2" t="s">
        <v>102</v>
      </c>
      <c r="F175" s="2" t="s">
        <v>71</v>
      </c>
    </row>
    <row r="176" spans="1:9" ht="13.5" customHeight="1" x14ac:dyDescent="0.15">
      <c r="A176" s="2" t="s">
        <v>72</v>
      </c>
      <c r="F176" s="2" t="s">
        <v>73</v>
      </c>
    </row>
    <row r="177" spans="1:10" ht="13.5" customHeight="1" x14ac:dyDescent="0.15">
      <c r="A177" s="2" t="s">
        <v>74</v>
      </c>
      <c r="F177" s="2" t="s">
        <v>61</v>
      </c>
    </row>
    <row r="178" spans="1:10" ht="13.5" customHeight="1" x14ac:dyDescent="0.15">
      <c r="A178" s="2" t="s">
        <v>75</v>
      </c>
      <c r="F178" s="2" t="s">
        <v>77</v>
      </c>
      <c r="J178" s="2" t="s">
        <v>78</v>
      </c>
    </row>
    <row r="179" spans="1:10" ht="13.5" customHeight="1" x14ac:dyDescent="0.15">
      <c r="A179" s="2" t="s">
        <v>76</v>
      </c>
      <c r="F179" s="2" t="s">
        <v>80</v>
      </c>
      <c r="J179" s="2" t="s">
        <v>79</v>
      </c>
    </row>
    <row r="180" spans="1:10" ht="13.5" customHeight="1" x14ac:dyDescent="0.15">
      <c r="A180" s="2" t="s">
        <v>81</v>
      </c>
      <c r="F180" s="2" t="s">
        <v>60</v>
      </c>
    </row>
    <row r="181" spans="1:10" ht="13.5" customHeight="1" x14ac:dyDescent="0.15">
      <c r="A181" s="2" t="s">
        <v>82</v>
      </c>
      <c r="F181" s="2" t="s">
        <v>104</v>
      </c>
    </row>
    <row r="182" spans="1:10" ht="13.5" customHeight="1" x14ac:dyDescent="0.15">
      <c r="A182" s="2" t="s">
        <v>84</v>
      </c>
      <c r="F182" s="2" t="s">
        <v>83</v>
      </c>
    </row>
    <row r="183" spans="1:10" ht="13.5" customHeight="1" x14ac:dyDescent="0.15">
      <c r="A183" s="2" t="s">
        <v>85</v>
      </c>
      <c r="F183" s="2" t="s">
        <v>86</v>
      </c>
      <c r="J183" s="2" t="s">
        <v>46</v>
      </c>
    </row>
    <row r="184" spans="1:10" ht="13.5" customHeight="1" x14ac:dyDescent="0.15">
      <c r="A184" s="2" t="s">
        <v>87</v>
      </c>
      <c r="F184" s="2" t="s">
        <v>88</v>
      </c>
    </row>
    <row r="185" spans="1:10" ht="13.5" customHeight="1" x14ac:dyDescent="0.15">
      <c r="A185" s="2" t="s">
        <v>108</v>
      </c>
      <c r="F185" s="2" t="s">
        <v>62</v>
      </c>
    </row>
    <row r="186" spans="1:10" ht="13.5" customHeight="1" x14ac:dyDescent="0.15">
      <c r="A186" s="2" t="s">
        <v>109</v>
      </c>
      <c r="F186" s="2" t="s">
        <v>62</v>
      </c>
      <c r="J186" s="2" t="s">
        <v>42</v>
      </c>
    </row>
    <row r="187" spans="1:10" ht="13.5" customHeight="1" x14ac:dyDescent="0.15">
      <c r="A187" s="2" t="s">
        <v>110</v>
      </c>
      <c r="F187" s="2" t="s">
        <v>89</v>
      </c>
    </row>
    <row r="188" spans="1:10" ht="13.5" customHeight="1" x14ac:dyDescent="0.15">
      <c r="A188" s="2" t="s">
        <v>90</v>
      </c>
      <c r="F188" s="2" t="s">
        <v>103</v>
      </c>
      <c r="J188" s="2" t="s">
        <v>91</v>
      </c>
    </row>
    <row r="189" spans="1:10" ht="13.5" customHeight="1" x14ac:dyDescent="0.15">
      <c r="A189" s="2" t="s">
        <v>92</v>
      </c>
      <c r="F189" s="2" t="s">
        <v>93</v>
      </c>
      <c r="J189" s="2" t="s">
        <v>105</v>
      </c>
    </row>
    <row r="190" spans="1:10" ht="13.5" customHeight="1" x14ac:dyDescent="0.15">
      <c r="A190" s="2" t="s">
        <v>111</v>
      </c>
      <c r="F190" s="2" t="s">
        <v>94</v>
      </c>
      <c r="J190" s="2" t="s">
        <v>105</v>
      </c>
    </row>
    <row r="191" spans="1:10" ht="13.5" customHeight="1" x14ac:dyDescent="0.15">
      <c r="A191" s="2" t="s">
        <v>112</v>
      </c>
      <c r="F191" s="2" t="s">
        <v>63</v>
      </c>
      <c r="J191" s="2" t="s">
        <v>91</v>
      </c>
    </row>
    <row r="192" spans="1:10" ht="13.5" customHeight="1" x14ac:dyDescent="0.15">
      <c r="A192" s="2" t="s">
        <v>113</v>
      </c>
      <c r="F192" s="2" t="s">
        <v>95</v>
      </c>
      <c r="J192" s="2" t="s">
        <v>91</v>
      </c>
    </row>
    <row r="193" spans="1:10" ht="13.5" customHeight="1" x14ac:dyDescent="0.15">
      <c r="A193" s="2" t="s">
        <v>114</v>
      </c>
      <c r="F193" s="2" t="s">
        <v>96</v>
      </c>
    </row>
    <row r="194" spans="1:10" ht="13.5" customHeight="1" x14ac:dyDescent="0.15">
      <c r="A194" s="2" t="s">
        <v>115</v>
      </c>
      <c r="F194" s="2" t="s">
        <v>35</v>
      </c>
    </row>
    <row r="195" spans="1:10" ht="13.5" customHeight="1" x14ac:dyDescent="0.15">
      <c r="A195" s="2" t="s">
        <v>116</v>
      </c>
      <c r="F195" s="2" t="s">
        <v>43</v>
      </c>
      <c r="J195" s="2" t="s">
        <v>44</v>
      </c>
    </row>
    <row r="196" spans="1:10" ht="13.5" customHeight="1" x14ac:dyDescent="0.15">
      <c r="A196" s="2" t="s">
        <v>117</v>
      </c>
      <c r="F196" s="2" t="s">
        <v>98</v>
      </c>
      <c r="J196" s="2" t="s">
        <v>46</v>
      </c>
    </row>
    <row r="197" spans="1:10" ht="13.5" customHeight="1" x14ac:dyDescent="0.15">
      <c r="A197" s="2" t="s">
        <v>118</v>
      </c>
      <c r="F197" s="2" t="s">
        <v>97</v>
      </c>
    </row>
    <row r="198" spans="1:10" ht="13.5" customHeight="1" x14ac:dyDescent="0.15">
      <c r="A198" s="2" t="s">
        <v>119</v>
      </c>
      <c r="F198" s="2" t="s">
        <v>99</v>
      </c>
    </row>
    <row r="199" spans="1:10" ht="13.5" customHeight="1" x14ac:dyDescent="0.15">
      <c r="A199" s="2" t="s">
        <v>120</v>
      </c>
      <c r="F199" s="2" t="s">
        <v>106</v>
      </c>
      <c r="J199" s="2" t="s">
        <v>46</v>
      </c>
    </row>
    <row r="200" spans="1:10" ht="13.5" customHeight="1" x14ac:dyDescent="0.15">
      <c r="F200" s="2" t="s">
        <v>107</v>
      </c>
    </row>
    <row r="201" spans="1:10" ht="13.5" customHeight="1" x14ac:dyDescent="0.15">
      <c r="F201" s="2" t="s">
        <v>121</v>
      </c>
    </row>
    <row r="202" spans="1:10" ht="13.5" customHeight="1" x14ac:dyDescent="0.15">
      <c r="F202" s="2" t="s">
        <v>122</v>
      </c>
    </row>
    <row r="203" spans="1:10" ht="13.5" customHeight="1" x14ac:dyDescent="0.15">
      <c r="A203" s="2" t="s">
        <v>100</v>
      </c>
      <c r="F203" s="2" t="s">
        <v>64</v>
      </c>
    </row>
    <row r="204" spans="1:10" ht="13.5" customHeight="1" x14ac:dyDescent="0.15"/>
    <row r="205" spans="1:10" ht="13.5" customHeight="1" x14ac:dyDescent="0.15">
      <c r="A205" s="2" t="s">
        <v>67</v>
      </c>
    </row>
    <row r="206" spans="1:10" ht="13.5" customHeight="1" x14ac:dyDescent="0.15">
      <c r="A206" s="2" t="s">
        <v>124</v>
      </c>
    </row>
    <row r="207" spans="1:10" ht="13.5" customHeight="1" x14ac:dyDescent="0.15"/>
    <row r="208" spans="1:10" ht="13.5" customHeight="1" x14ac:dyDescent="0.15"/>
    <row r="209" spans="1:10" ht="13.5" customHeight="1" x14ac:dyDescent="0.15">
      <c r="A209" s="2" t="s">
        <v>5</v>
      </c>
    </row>
    <row r="210" spans="1:10" ht="13.5" customHeight="1" x14ac:dyDescent="0.15">
      <c r="B210" s="2" t="s">
        <v>6</v>
      </c>
    </row>
    <row r="211" spans="1:10" ht="13.5" customHeight="1" x14ac:dyDescent="0.15">
      <c r="B211" s="36" t="s">
        <v>14</v>
      </c>
      <c r="C211" s="37"/>
      <c r="D211" s="37"/>
      <c r="E211" s="37"/>
      <c r="F211" s="38"/>
      <c r="G211" s="39" t="s">
        <v>15</v>
      </c>
      <c r="H211" s="40"/>
    </row>
    <row r="212" spans="1:10" ht="13.5" customHeight="1" x14ac:dyDescent="0.15">
      <c r="B212" s="41" t="s">
        <v>9</v>
      </c>
      <c r="C212" s="42"/>
      <c r="D212" s="43" t="s">
        <v>29</v>
      </c>
      <c r="E212" s="37"/>
      <c r="F212" s="38"/>
      <c r="G212" s="39" t="s">
        <v>11</v>
      </c>
      <c r="H212" s="40"/>
    </row>
    <row r="213" spans="1:10" ht="13.5" customHeight="1" x14ac:dyDescent="0.15">
      <c r="B213" s="41"/>
      <c r="C213" s="42"/>
      <c r="D213" s="43" t="s">
        <v>30</v>
      </c>
      <c r="E213" s="37"/>
      <c r="F213" s="38"/>
      <c r="G213" s="39" t="s">
        <v>12</v>
      </c>
      <c r="H213" s="40"/>
    </row>
    <row r="214" spans="1:10" ht="13.5" customHeight="1" x14ac:dyDescent="0.15">
      <c r="B214" s="36" t="s">
        <v>7</v>
      </c>
      <c r="C214" s="37"/>
      <c r="D214" s="37"/>
      <c r="E214" s="37"/>
      <c r="F214" s="38"/>
      <c r="G214" s="39" t="s">
        <v>27</v>
      </c>
      <c r="H214" s="40"/>
    </row>
    <row r="215" spans="1:10" ht="13.5" customHeight="1" x14ac:dyDescent="0.15"/>
    <row r="216" spans="1:10" ht="13.5" customHeight="1" x14ac:dyDescent="0.15">
      <c r="B216" s="2" t="s">
        <v>8</v>
      </c>
    </row>
    <row r="217" spans="1:10" ht="13.5" customHeight="1" x14ac:dyDescent="0.15">
      <c r="B217" s="2" t="s">
        <v>13</v>
      </c>
    </row>
    <row r="218" spans="1:10" ht="13.5" customHeight="1" x14ac:dyDescent="0.15"/>
    <row r="219" spans="1:10" ht="13.5" customHeight="1" x14ac:dyDescent="0.15">
      <c r="A219" s="1" t="s">
        <v>0</v>
      </c>
      <c r="B219" s="1"/>
      <c r="H219" s="2" t="s">
        <v>66</v>
      </c>
      <c r="J219" s="3" t="s">
        <v>36</v>
      </c>
    </row>
    <row r="220" spans="1:10" ht="13.5" customHeight="1" x14ac:dyDescent="0.15">
      <c r="A220" s="1"/>
      <c r="B220" s="1"/>
      <c r="J220" s="4">
        <v>10</v>
      </c>
    </row>
    <row r="221" spans="1:10" ht="13.5" customHeight="1" x14ac:dyDescent="0.15">
      <c r="A221" s="2" t="s">
        <v>4</v>
      </c>
    </row>
    <row r="222" spans="1:10" ht="13.5" customHeight="1" x14ac:dyDescent="0.15">
      <c r="A222" s="2" t="s">
        <v>58</v>
      </c>
    </row>
    <row r="223" spans="1:10" ht="15" customHeight="1" x14ac:dyDescent="0.15">
      <c r="A223" s="5" t="s">
        <v>1</v>
      </c>
      <c r="B223" s="6"/>
      <c r="C223" s="7" t="s">
        <v>2</v>
      </c>
      <c r="D223" s="7" t="s">
        <v>3</v>
      </c>
      <c r="E223" s="8" t="s">
        <v>10</v>
      </c>
      <c r="F223" s="8" t="s">
        <v>50</v>
      </c>
      <c r="G223" s="8" t="s">
        <v>51</v>
      </c>
      <c r="H223" s="8" t="s">
        <v>68</v>
      </c>
    </row>
    <row r="224" spans="1:10" ht="15.75" customHeight="1" x14ac:dyDescent="0.15">
      <c r="A224" s="9"/>
      <c r="B224" s="10"/>
      <c r="C224" s="11"/>
      <c r="D224" s="11"/>
      <c r="E224" s="11"/>
      <c r="F224" s="12"/>
      <c r="G224" s="12"/>
      <c r="H224" s="12"/>
    </row>
    <row r="225" spans="1:8" ht="15.75" customHeight="1" x14ac:dyDescent="0.15">
      <c r="A225" s="13"/>
      <c r="B225" s="14"/>
      <c r="C225" s="15"/>
      <c r="D225" s="15"/>
      <c r="E225" s="15"/>
      <c r="F225" s="16"/>
      <c r="G225" s="16"/>
      <c r="H225" s="16"/>
    </row>
    <row r="226" spans="1:8" ht="13.5" customHeight="1" x14ac:dyDescent="0.15">
      <c r="A226" s="17" t="s">
        <v>52</v>
      </c>
      <c r="B226" s="18"/>
      <c r="C226" s="19" t="s">
        <v>16</v>
      </c>
      <c r="D226" s="20">
        <v>345</v>
      </c>
      <c r="E226" s="20">
        <f>D226</f>
        <v>345</v>
      </c>
      <c r="F226" s="20">
        <f>INT(E226*$J$220)-INT(0.9*INT(E226*$J$220))</f>
        <v>345</v>
      </c>
      <c r="G226" s="20">
        <f>INT(E226*$J$220)-INT(0.8*INT(E226*$J$220))</f>
        <v>690</v>
      </c>
      <c r="H226" s="20">
        <f>INT(F226*$J$220)-INT(0.7*INT(F226*$J$220))</f>
        <v>1035</v>
      </c>
    </row>
    <row r="227" spans="1:8" ht="13.5" customHeight="1" x14ac:dyDescent="0.15">
      <c r="A227" s="21"/>
      <c r="B227" s="22"/>
      <c r="C227" s="19" t="s">
        <v>17</v>
      </c>
      <c r="D227" s="20">
        <v>395</v>
      </c>
      <c r="E227" s="20">
        <f t="shared" ref="E227:E280" si="11">D227</f>
        <v>395</v>
      </c>
      <c r="F227" s="20">
        <f t="shared" ref="F227:F280" si="12">INT(E227*$J$220)-INT(0.9*INT(E227*$J$220))</f>
        <v>395</v>
      </c>
      <c r="G227" s="20">
        <f t="shared" ref="G227:G280" si="13">INT(E227*$J$220)-INT(0.8*INT(E227*$J$220))</f>
        <v>790</v>
      </c>
      <c r="H227" s="20">
        <f t="shared" ref="H227:H280" si="14">INT(F227*$J$220)-INT(0.7*INT(F227*$J$220))</f>
        <v>1185</v>
      </c>
    </row>
    <row r="228" spans="1:8" ht="13.5" customHeight="1" x14ac:dyDescent="0.15">
      <c r="A228" s="21"/>
      <c r="B228" s="22"/>
      <c r="C228" s="19" t="s">
        <v>18</v>
      </c>
      <c r="D228" s="20">
        <v>446</v>
      </c>
      <c r="E228" s="20">
        <f t="shared" si="11"/>
        <v>446</v>
      </c>
      <c r="F228" s="20">
        <f t="shared" si="12"/>
        <v>446</v>
      </c>
      <c r="G228" s="20">
        <f t="shared" si="13"/>
        <v>892</v>
      </c>
      <c r="H228" s="20">
        <f t="shared" si="14"/>
        <v>1338</v>
      </c>
    </row>
    <row r="229" spans="1:8" ht="13.5" customHeight="1" x14ac:dyDescent="0.15">
      <c r="A229" s="21"/>
      <c r="B229" s="22"/>
      <c r="C229" s="19" t="s">
        <v>19</v>
      </c>
      <c r="D229" s="20">
        <v>495</v>
      </c>
      <c r="E229" s="20">
        <f t="shared" si="11"/>
        <v>495</v>
      </c>
      <c r="F229" s="20">
        <f t="shared" si="12"/>
        <v>495</v>
      </c>
      <c r="G229" s="20">
        <f t="shared" si="13"/>
        <v>990</v>
      </c>
      <c r="H229" s="20">
        <f t="shared" si="14"/>
        <v>1485</v>
      </c>
    </row>
    <row r="230" spans="1:8" ht="13.5" customHeight="1" x14ac:dyDescent="0.15">
      <c r="A230" s="23"/>
      <c r="B230" s="24"/>
      <c r="C230" s="19" t="s">
        <v>20</v>
      </c>
      <c r="D230" s="20">
        <v>549</v>
      </c>
      <c r="E230" s="20">
        <f t="shared" si="11"/>
        <v>549</v>
      </c>
      <c r="F230" s="20">
        <f t="shared" si="12"/>
        <v>549</v>
      </c>
      <c r="G230" s="20">
        <f t="shared" si="13"/>
        <v>1098</v>
      </c>
      <c r="H230" s="20">
        <f t="shared" si="14"/>
        <v>1647</v>
      </c>
    </row>
    <row r="231" spans="1:8" ht="13.5" customHeight="1" x14ac:dyDescent="0.15">
      <c r="A231" s="17" t="s">
        <v>53</v>
      </c>
      <c r="B231" s="18"/>
      <c r="C231" s="19" t="s">
        <v>16</v>
      </c>
      <c r="D231" s="20">
        <v>362</v>
      </c>
      <c r="E231" s="20">
        <f t="shared" si="11"/>
        <v>362</v>
      </c>
      <c r="F231" s="20">
        <f t="shared" si="12"/>
        <v>362</v>
      </c>
      <c r="G231" s="20">
        <f t="shared" si="13"/>
        <v>724</v>
      </c>
      <c r="H231" s="20">
        <f t="shared" si="14"/>
        <v>1086</v>
      </c>
    </row>
    <row r="232" spans="1:8" ht="13.5" customHeight="1" x14ac:dyDescent="0.15">
      <c r="A232" s="21"/>
      <c r="B232" s="22"/>
      <c r="C232" s="19" t="s">
        <v>17</v>
      </c>
      <c r="D232" s="20">
        <v>414</v>
      </c>
      <c r="E232" s="20">
        <f t="shared" si="11"/>
        <v>414</v>
      </c>
      <c r="F232" s="20">
        <f t="shared" si="12"/>
        <v>414</v>
      </c>
      <c r="G232" s="20">
        <f t="shared" si="13"/>
        <v>828</v>
      </c>
      <c r="H232" s="20">
        <f t="shared" si="14"/>
        <v>1242</v>
      </c>
    </row>
    <row r="233" spans="1:8" ht="13.5" customHeight="1" x14ac:dyDescent="0.15">
      <c r="A233" s="21"/>
      <c r="B233" s="22"/>
      <c r="C233" s="19" t="s">
        <v>18</v>
      </c>
      <c r="D233" s="20">
        <v>468</v>
      </c>
      <c r="E233" s="20">
        <f t="shared" si="11"/>
        <v>468</v>
      </c>
      <c r="F233" s="20">
        <f t="shared" si="12"/>
        <v>468</v>
      </c>
      <c r="G233" s="20">
        <f t="shared" si="13"/>
        <v>936</v>
      </c>
      <c r="H233" s="20">
        <f t="shared" si="14"/>
        <v>1404</v>
      </c>
    </row>
    <row r="234" spans="1:8" ht="13.5" customHeight="1" x14ac:dyDescent="0.15">
      <c r="A234" s="21"/>
      <c r="B234" s="22"/>
      <c r="C234" s="19" t="s">
        <v>19</v>
      </c>
      <c r="D234" s="20">
        <v>521</v>
      </c>
      <c r="E234" s="20">
        <f t="shared" si="11"/>
        <v>521</v>
      </c>
      <c r="F234" s="20">
        <f t="shared" si="12"/>
        <v>521</v>
      </c>
      <c r="G234" s="20">
        <f t="shared" si="13"/>
        <v>1042</v>
      </c>
      <c r="H234" s="20">
        <f t="shared" si="14"/>
        <v>1563</v>
      </c>
    </row>
    <row r="235" spans="1:8" ht="13.5" customHeight="1" x14ac:dyDescent="0.15">
      <c r="A235" s="23"/>
      <c r="B235" s="24"/>
      <c r="C235" s="19" t="s">
        <v>20</v>
      </c>
      <c r="D235" s="20">
        <v>575</v>
      </c>
      <c r="E235" s="20">
        <f t="shared" si="11"/>
        <v>575</v>
      </c>
      <c r="F235" s="20">
        <f t="shared" si="12"/>
        <v>575</v>
      </c>
      <c r="G235" s="20">
        <f t="shared" si="13"/>
        <v>1150</v>
      </c>
      <c r="H235" s="20">
        <f t="shared" si="14"/>
        <v>1725</v>
      </c>
    </row>
    <row r="236" spans="1:8" ht="13.5" customHeight="1" x14ac:dyDescent="0.15">
      <c r="A236" s="17" t="s">
        <v>54</v>
      </c>
      <c r="B236" s="18"/>
      <c r="C236" s="19" t="s">
        <v>16</v>
      </c>
      <c r="D236" s="20">
        <v>525</v>
      </c>
      <c r="E236" s="20">
        <f t="shared" si="11"/>
        <v>525</v>
      </c>
      <c r="F236" s="20">
        <f t="shared" si="12"/>
        <v>525</v>
      </c>
      <c r="G236" s="20">
        <f t="shared" si="13"/>
        <v>1050</v>
      </c>
      <c r="H236" s="20">
        <f t="shared" si="14"/>
        <v>1575</v>
      </c>
    </row>
    <row r="237" spans="1:8" ht="13.5" customHeight="1" x14ac:dyDescent="0.15">
      <c r="A237" s="21"/>
      <c r="B237" s="22"/>
      <c r="C237" s="19" t="s">
        <v>17</v>
      </c>
      <c r="D237" s="20">
        <v>620</v>
      </c>
      <c r="E237" s="20">
        <f t="shared" si="11"/>
        <v>620</v>
      </c>
      <c r="F237" s="20">
        <f t="shared" si="12"/>
        <v>620</v>
      </c>
      <c r="G237" s="20">
        <f t="shared" si="13"/>
        <v>1240</v>
      </c>
      <c r="H237" s="20">
        <f t="shared" si="14"/>
        <v>1860</v>
      </c>
    </row>
    <row r="238" spans="1:8" ht="13.5" customHeight="1" x14ac:dyDescent="0.15">
      <c r="A238" s="21"/>
      <c r="B238" s="22"/>
      <c r="C238" s="19" t="s">
        <v>18</v>
      </c>
      <c r="D238" s="20">
        <v>715</v>
      </c>
      <c r="E238" s="20">
        <f t="shared" si="11"/>
        <v>715</v>
      </c>
      <c r="F238" s="20">
        <f t="shared" si="12"/>
        <v>715</v>
      </c>
      <c r="G238" s="20">
        <f t="shared" si="13"/>
        <v>1430</v>
      </c>
      <c r="H238" s="20">
        <f t="shared" si="14"/>
        <v>2145</v>
      </c>
    </row>
    <row r="239" spans="1:8" ht="13.5" customHeight="1" x14ac:dyDescent="0.15">
      <c r="A239" s="21"/>
      <c r="B239" s="22"/>
      <c r="C239" s="19" t="s">
        <v>19</v>
      </c>
      <c r="D239" s="20">
        <v>812</v>
      </c>
      <c r="E239" s="20">
        <f t="shared" si="11"/>
        <v>812</v>
      </c>
      <c r="F239" s="20">
        <f t="shared" si="12"/>
        <v>812</v>
      </c>
      <c r="G239" s="20">
        <f t="shared" si="13"/>
        <v>1624</v>
      </c>
      <c r="H239" s="20">
        <f t="shared" si="14"/>
        <v>2436</v>
      </c>
    </row>
    <row r="240" spans="1:8" ht="13.5" customHeight="1" x14ac:dyDescent="0.15">
      <c r="A240" s="23"/>
      <c r="B240" s="24"/>
      <c r="C240" s="19" t="s">
        <v>20</v>
      </c>
      <c r="D240" s="20">
        <v>907</v>
      </c>
      <c r="E240" s="20">
        <f t="shared" si="11"/>
        <v>907</v>
      </c>
      <c r="F240" s="20">
        <f t="shared" si="12"/>
        <v>907</v>
      </c>
      <c r="G240" s="20">
        <f t="shared" si="13"/>
        <v>1814</v>
      </c>
      <c r="H240" s="20">
        <f t="shared" si="14"/>
        <v>2721</v>
      </c>
    </row>
    <row r="241" spans="1:9" ht="13.5" customHeight="1" x14ac:dyDescent="0.15">
      <c r="A241" s="17" t="s">
        <v>55</v>
      </c>
      <c r="B241" s="18"/>
      <c r="C241" s="19" t="s">
        <v>16</v>
      </c>
      <c r="D241" s="20">
        <v>543</v>
      </c>
      <c r="E241" s="20">
        <f t="shared" si="11"/>
        <v>543</v>
      </c>
      <c r="F241" s="20">
        <f>INT(E241*$J$220)-INT(0.9*INT(E241*$J$220))</f>
        <v>543</v>
      </c>
      <c r="G241" s="20">
        <f>INT(E241*$J$220)-INT(0.8*INT(E241*$J$220))</f>
        <v>1086</v>
      </c>
      <c r="H241" s="20">
        <f t="shared" si="14"/>
        <v>1629</v>
      </c>
    </row>
    <row r="242" spans="1:9" ht="13.5" customHeight="1" x14ac:dyDescent="0.15">
      <c r="A242" s="21"/>
      <c r="B242" s="22"/>
      <c r="C242" s="19" t="s">
        <v>17</v>
      </c>
      <c r="D242" s="20">
        <v>641</v>
      </c>
      <c r="E242" s="20">
        <f t="shared" si="11"/>
        <v>641</v>
      </c>
      <c r="F242" s="20">
        <f t="shared" ref="F242:F255" si="15">INT(E242*$J$220)-INT(0.9*INT(E242*$J$220))</f>
        <v>641</v>
      </c>
      <c r="G242" s="20">
        <f t="shared" ref="G242:G255" si="16">INT(E242*$J$220)-INT(0.8*INT(E242*$J$220))</f>
        <v>1282</v>
      </c>
      <c r="H242" s="20">
        <f t="shared" si="14"/>
        <v>1923</v>
      </c>
    </row>
    <row r="243" spans="1:9" ht="13.5" customHeight="1" x14ac:dyDescent="0.15">
      <c r="A243" s="21"/>
      <c r="B243" s="22"/>
      <c r="C243" s="19" t="s">
        <v>18</v>
      </c>
      <c r="D243" s="20">
        <v>740</v>
      </c>
      <c r="E243" s="20">
        <f t="shared" si="11"/>
        <v>740</v>
      </c>
      <c r="F243" s="20">
        <f t="shared" si="15"/>
        <v>740</v>
      </c>
      <c r="G243" s="20">
        <f t="shared" si="16"/>
        <v>1480</v>
      </c>
      <c r="H243" s="20">
        <f t="shared" si="14"/>
        <v>2220</v>
      </c>
    </row>
    <row r="244" spans="1:9" ht="13.5" customHeight="1" x14ac:dyDescent="0.15">
      <c r="A244" s="21"/>
      <c r="B244" s="22"/>
      <c r="C244" s="19" t="s">
        <v>19</v>
      </c>
      <c r="D244" s="20">
        <v>839</v>
      </c>
      <c r="E244" s="20">
        <f t="shared" si="11"/>
        <v>839</v>
      </c>
      <c r="F244" s="20">
        <f t="shared" si="15"/>
        <v>839</v>
      </c>
      <c r="G244" s="20">
        <f t="shared" si="16"/>
        <v>1678</v>
      </c>
      <c r="H244" s="20">
        <f t="shared" si="14"/>
        <v>2517</v>
      </c>
    </row>
    <row r="245" spans="1:9" ht="13.5" customHeight="1" x14ac:dyDescent="0.15">
      <c r="A245" s="23"/>
      <c r="B245" s="24"/>
      <c r="C245" s="19" t="s">
        <v>20</v>
      </c>
      <c r="D245" s="20">
        <v>939</v>
      </c>
      <c r="E245" s="20">
        <f t="shared" si="11"/>
        <v>939</v>
      </c>
      <c r="F245" s="20">
        <f t="shared" si="15"/>
        <v>939</v>
      </c>
      <c r="G245" s="20">
        <f t="shared" si="16"/>
        <v>1878</v>
      </c>
      <c r="H245" s="20">
        <f t="shared" si="14"/>
        <v>2817</v>
      </c>
    </row>
    <row r="246" spans="1:9" ht="13.5" customHeight="1" x14ac:dyDescent="0.15">
      <c r="A246" s="17" t="s">
        <v>56</v>
      </c>
      <c r="B246" s="18"/>
      <c r="C246" s="19" t="s">
        <v>16</v>
      </c>
      <c r="D246" s="20">
        <v>607</v>
      </c>
      <c r="E246" s="20">
        <f t="shared" si="11"/>
        <v>607</v>
      </c>
      <c r="F246" s="20">
        <f t="shared" si="15"/>
        <v>607</v>
      </c>
      <c r="G246" s="20">
        <f t="shared" si="16"/>
        <v>1214</v>
      </c>
      <c r="H246" s="20">
        <f t="shared" si="14"/>
        <v>1821</v>
      </c>
    </row>
    <row r="247" spans="1:9" ht="13.5" customHeight="1" x14ac:dyDescent="0.15">
      <c r="A247" s="21"/>
      <c r="B247" s="22"/>
      <c r="C247" s="19" t="s">
        <v>17</v>
      </c>
      <c r="D247" s="20">
        <v>716</v>
      </c>
      <c r="E247" s="20">
        <f t="shared" si="11"/>
        <v>716</v>
      </c>
      <c r="F247" s="20">
        <f t="shared" si="15"/>
        <v>716</v>
      </c>
      <c r="G247" s="20">
        <f t="shared" si="16"/>
        <v>1432</v>
      </c>
      <c r="H247" s="20">
        <f t="shared" si="14"/>
        <v>2148</v>
      </c>
    </row>
    <row r="248" spans="1:9" ht="13.5" customHeight="1" x14ac:dyDescent="0.15">
      <c r="A248" s="21"/>
      <c r="B248" s="22"/>
      <c r="C248" s="19" t="s">
        <v>18</v>
      </c>
      <c r="D248" s="20">
        <v>830</v>
      </c>
      <c r="E248" s="20">
        <f t="shared" si="11"/>
        <v>830</v>
      </c>
      <c r="F248" s="20">
        <f t="shared" si="15"/>
        <v>830</v>
      </c>
      <c r="G248" s="20">
        <f t="shared" si="16"/>
        <v>1660</v>
      </c>
      <c r="H248" s="20">
        <f t="shared" si="14"/>
        <v>2490</v>
      </c>
    </row>
    <row r="249" spans="1:9" ht="13.5" customHeight="1" x14ac:dyDescent="0.15">
      <c r="A249" s="21"/>
      <c r="B249" s="22"/>
      <c r="C249" s="19" t="s">
        <v>19</v>
      </c>
      <c r="D249" s="20">
        <v>946</v>
      </c>
      <c r="E249" s="20">
        <f t="shared" si="11"/>
        <v>946</v>
      </c>
      <c r="F249" s="20">
        <f t="shared" si="15"/>
        <v>946</v>
      </c>
      <c r="G249" s="20">
        <f t="shared" si="16"/>
        <v>1892</v>
      </c>
      <c r="H249" s="20">
        <f t="shared" si="14"/>
        <v>2838</v>
      </c>
    </row>
    <row r="250" spans="1:9" ht="13.5" customHeight="1" x14ac:dyDescent="0.15">
      <c r="A250" s="23"/>
      <c r="B250" s="24"/>
      <c r="C250" s="19" t="s">
        <v>20</v>
      </c>
      <c r="D250" s="20">
        <v>1059</v>
      </c>
      <c r="E250" s="20">
        <f t="shared" si="11"/>
        <v>1059</v>
      </c>
      <c r="F250" s="20">
        <f t="shared" si="15"/>
        <v>1059</v>
      </c>
      <c r="G250" s="20">
        <f t="shared" si="16"/>
        <v>2118</v>
      </c>
      <c r="H250" s="20">
        <f t="shared" si="14"/>
        <v>3177</v>
      </c>
    </row>
    <row r="251" spans="1:9" ht="13.5" customHeight="1" x14ac:dyDescent="0.15">
      <c r="A251" s="17" t="s">
        <v>57</v>
      </c>
      <c r="B251" s="18"/>
      <c r="C251" s="19" t="s">
        <v>16</v>
      </c>
      <c r="D251" s="20">
        <v>623</v>
      </c>
      <c r="E251" s="20">
        <f t="shared" si="11"/>
        <v>623</v>
      </c>
      <c r="F251" s="20">
        <f t="shared" si="15"/>
        <v>623</v>
      </c>
      <c r="G251" s="20">
        <f t="shared" si="16"/>
        <v>1246</v>
      </c>
      <c r="H251" s="20">
        <f t="shared" si="14"/>
        <v>1869</v>
      </c>
    </row>
    <row r="252" spans="1:9" ht="13.5" customHeight="1" x14ac:dyDescent="0.15">
      <c r="A252" s="21"/>
      <c r="B252" s="22"/>
      <c r="C252" s="19" t="s">
        <v>17</v>
      </c>
      <c r="D252" s="20">
        <v>737</v>
      </c>
      <c r="E252" s="20">
        <f t="shared" si="11"/>
        <v>737</v>
      </c>
      <c r="F252" s="20">
        <f t="shared" si="15"/>
        <v>737</v>
      </c>
      <c r="G252" s="20">
        <f t="shared" si="16"/>
        <v>1474</v>
      </c>
      <c r="H252" s="20">
        <f t="shared" si="14"/>
        <v>2211</v>
      </c>
    </row>
    <row r="253" spans="1:9" ht="13.5" customHeight="1" x14ac:dyDescent="0.15">
      <c r="A253" s="21"/>
      <c r="B253" s="22"/>
      <c r="C253" s="19" t="s">
        <v>18</v>
      </c>
      <c r="D253" s="20">
        <v>852</v>
      </c>
      <c r="E253" s="20">
        <f t="shared" si="11"/>
        <v>852</v>
      </c>
      <c r="F253" s="20">
        <f t="shared" si="15"/>
        <v>852</v>
      </c>
      <c r="G253" s="20">
        <f t="shared" si="16"/>
        <v>1704</v>
      </c>
      <c r="H253" s="20">
        <f t="shared" si="14"/>
        <v>2556</v>
      </c>
    </row>
    <row r="254" spans="1:9" ht="13.5" customHeight="1" x14ac:dyDescent="0.15">
      <c r="A254" s="21"/>
      <c r="B254" s="22"/>
      <c r="C254" s="19" t="s">
        <v>19</v>
      </c>
      <c r="D254" s="20">
        <v>970</v>
      </c>
      <c r="E254" s="20">
        <f t="shared" si="11"/>
        <v>970</v>
      </c>
      <c r="F254" s="20">
        <f t="shared" si="15"/>
        <v>970</v>
      </c>
      <c r="G254" s="20">
        <f t="shared" si="16"/>
        <v>1940</v>
      </c>
      <c r="H254" s="20">
        <f t="shared" si="14"/>
        <v>2910</v>
      </c>
    </row>
    <row r="255" spans="1:9" ht="13.5" customHeight="1" x14ac:dyDescent="0.15">
      <c r="A255" s="23"/>
      <c r="B255" s="24"/>
      <c r="C255" s="19" t="s">
        <v>20</v>
      </c>
      <c r="D255" s="20">
        <v>1086</v>
      </c>
      <c r="E255" s="20">
        <f t="shared" si="11"/>
        <v>1086</v>
      </c>
      <c r="F255" s="20">
        <f t="shared" si="15"/>
        <v>1086</v>
      </c>
      <c r="G255" s="20">
        <f t="shared" si="16"/>
        <v>2172</v>
      </c>
      <c r="H255" s="20">
        <f t="shared" si="14"/>
        <v>3258</v>
      </c>
    </row>
    <row r="256" spans="1:9" ht="13.5" customHeight="1" x14ac:dyDescent="0.15">
      <c r="A256" s="25" t="s">
        <v>21</v>
      </c>
      <c r="B256" s="26"/>
      <c r="C256" s="19" t="s">
        <v>16</v>
      </c>
      <c r="D256" s="20">
        <f>D251+$I$39</f>
        <v>673</v>
      </c>
      <c r="E256" s="20">
        <f t="shared" si="11"/>
        <v>673</v>
      </c>
      <c r="F256" s="20">
        <f t="shared" si="12"/>
        <v>673</v>
      </c>
      <c r="G256" s="20">
        <f t="shared" si="13"/>
        <v>1346</v>
      </c>
      <c r="H256" s="20">
        <f t="shared" si="14"/>
        <v>2019</v>
      </c>
      <c r="I256" s="3" t="s">
        <v>41</v>
      </c>
    </row>
    <row r="257" spans="1:9" ht="13.5" customHeight="1" x14ac:dyDescent="0.15">
      <c r="A257" s="27" t="s">
        <v>22</v>
      </c>
      <c r="B257" s="26"/>
      <c r="C257" s="19" t="s">
        <v>17</v>
      </c>
      <c r="D257" s="20">
        <f t="shared" ref="D257:D260" si="17">D252+$I$39</f>
        <v>787</v>
      </c>
      <c r="E257" s="20">
        <f t="shared" si="11"/>
        <v>787</v>
      </c>
      <c r="F257" s="20">
        <f t="shared" si="12"/>
        <v>787</v>
      </c>
      <c r="G257" s="20">
        <f t="shared" si="13"/>
        <v>1574</v>
      </c>
      <c r="H257" s="20">
        <f t="shared" si="14"/>
        <v>2361</v>
      </c>
      <c r="I257" s="2">
        <v>50</v>
      </c>
    </row>
    <row r="258" spans="1:9" ht="13.5" customHeight="1" x14ac:dyDescent="0.15">
      <c r="A258" s="27" t="s">
        <v>23</v>
      </c>
      <c r="B258" s="26"/>
      <c r="C258" s="19" t="s">
        <v>18</v>
      </c>
      <c r="D258" s="20">
        <f t="shared" si="17"/>
        <v>902</v>
      </c>
      <c r="E258" s="20">
        <f t="shared" si="11"/>
        <v>902</v>
      </c>
      <c r="F258" s="20">
        <f t="shared" si="12"/>
        <v>902</v>
      </c>
      <c r="G258" s="20">
        <f t="shared" si="13"/>
        <v>1804</v>
      </c>
      <c r="H258" s="20">
        <f t="shared" si="14"/>
        <v>2706</v>
      </c>
    </row>
    <row r="259" spans="1:9" ht="13.5" customHeight="1" x14ac:dyDescent="0.15">
      <c r="A259" s="28" t="s">
        <v>24</v>
      </c>
      <c r="B259" s="26"/>
      <c r="C259" s="19" t="s">
        <v>19</v>
      </c>
      <c r="D259" s="20">
        <f t="shared" si="17"/>
        <v>1020</v>
      </c>
      <c r="E259" s="20">
        <f t="shared" si="11"/>
        <v>1020</v>
      </c>
      <c r="F259" s="20">
        <f t="shared" si="12"/>
        <v>1020</v>
      </c>
      <c r="G259" s="20">
        <f t="shared" si="13"/>
        <v>2040</v>
      </c>
      <c r="H259" s="20">
        <f t="shared" si="14"/>
        <v>3060</v>
      </c>
    </row>
    <row r="260" spans="1:9" ht="13.5" customHeight="1" x14ac:dyDescent="0.15">
      <c r="A260" s="29" t="s">
        <v>25</v>
      </c>
      <c r="B260" s="30"/>
      <c r="C260" s="19" t="s">
        <v>20</v>
      </c>
      <c r="D260" s="20">
        <f t="shared" si="17"/>
        <v>1136</v>
      </c>
      <c r="E260" s="20">
        <f t="shared" si="11"/>
        <v>1136</v>
      </c>
      <c r="F260" s="20">
        <f t="shared" si="12"/>
        <v>1136</v>
      </c>
      <c r="G260" s="20">
        <f t="shared" si="13"/>
        <v>2272</v>
      </c>
      <c r="H260" s="20">
        <f t="shared" si="14"/>
        <v>3408</v>
      </c>
    </row>
    <row r="261" spans="1:9" ht="13.5" customHeight="1" x14ac:dyDescent="0.15">
      <c r="A261" s="25" t="s">
        <v>21</v>
      </c>
      <c r="B261" s="26"/>
      <c r="C261" s="19" t="s">
        <v>16</v>
      </c>
      <c r="D261" s="20">
        <f>D251+$I$44</f>
        <v>723</v>
      </c>
      <c r="E261" s="20">
        <f t="shared" si="11"/>
        <v>723</v>
      </c>
      <c r="F261" s="20">
        <f t="shared" si="12"/>
        <v>723</v>
      </c>
      <c r="G261" s="20">
        <f t="shared" si="13"/>
        <v>1446</v>
      </c>
      <c r="H261" s="20">
        <f t="shared" si="14"/>
        <v>2169</v>
      </c>
      <c r="I261" s="3" t="s">
        <v>41</v>
      </c>
    </row>
    <row r="262" spans="1:9" ht="13.5" customHeight="1" x14ac:dyDescent="0.15">
      <c r="A262" s="27" t="s">
        <v>22</v>
      </c>
      <c r="B262" s="26"/>
      <c r="C262" s="19" t="s">
        <v>17</v>
      </c>
      <c r="D262" s="20">
        <f t="shared" ref="D262:D265" si="18">D252+$I$44</f>
        <v>837</v>
      </c>
      <c r="E262" s="20">
        <f t="shared" si="11"/>
        <v>837</v>
      </c>
      <c r="F262" s="20">
        <f t="shared" si="12"/>
        <v>837</v>
      </c>
      <c r="G262" s="20">
        <f t="shared" si="13"/>
        <v>1674</v>
      </c>
      <c r="H262" s="20">
        <f t="shared" si="14"/>
        <v>2511</v>
      </c>
      <c r="I262" s="2">
        <v>100</v>
      </c>
    </row>
    <row r="263" spans="1:9" ht="13.5" customHeight="1" x14ac:dyDescent="0.15">
      <c r="A263" s="27" t="s">
        <v>23</v>
      </c>
      <c r="B263" s="26"/>
      <c r="C263" s="19" t="s">
        <v>18</v>
      </c>
      <c r="D263" s="20">
        <f t="shared" si="18"/>
        <v>952</v>
      </c>
      <c r="E263" s="20">
        <f t="shared" si="11"/>
        <v>952</v>
      </c>
      <c r="F263" s="20">
        <f t="shared" si="12"/>
        <v>952</v>
      </c>
      <c r="G263" s="20">
        <f t="shared" si="13"/>
        <v>1904</v>
      </c>
      <c r="H263" s="20">
        <f t="shared" si="14"/>
        <v>2856</v>
      </c>
    </row>
    <row r="264" spans="1:9" ht="13.5" customHeight="1" x14ac:dyDescent="0.15">
      <c r="A264" s="28" t="s">
        <v>31</v>
      </c>
      <c r="B264" s="26"/>
      <c r="C264" s="19" t="s">
        <v>19</v>
      </c>
      <c r="D264" s="20">
        <f t="shared" si="18"/>
        <v>1070</v>
      </c>
      <c r="E264" s="20">
        <f t="shared" si="11"/>
        <v>1070</v>
      </c>
      <c r="F264" s="20">
        <f t="shared" si="12"/>
        <v>1070</v>
      </c>
      <c r="G264" s="20">
        <f t="shared" si="13"/>
        <v>2140</v>
      </c>
      <c r="H264" s="20">
        <f t="shared" si="14"/>
        <v>3210</v>
      </c>
    </row>
    <row r="265" spans="1:9" ht="13.5" customHeight="1" x14ac:dyDescent="0.15">
      <c r="A265" s="29" t="s">
        <v>32</v>
      </c>
      <c r="B265" s="30"/>
      <c r="C265" s="19" t="s">
        <v>20</v>
      </c>
      <c r="D265" s="20">
        <f t="shared" si="18"/>
        <v>1186</v>
      </c>
      <c r="E265" s="20">
        <f t="shared" si="11"/>
        <v>1186</v>
      </c>
      <c r="F265" s="20">
        <f t="shared" si="12"/>
        <v>1186</v>
      </c>
      <c r="G265" s="20">
        <f t="shared" si="13"/>
        <v>2372</v>
      </c>
      <c r="H265" s="20">
        <f t="shared" si="14"/>
        <v>3558</v>
      </c>
    </row>
    <row r="266" spans="1:9" ht="13.5" customHeight="1" x14ac:dyDescent="0.15">
      <c r="A266" s="25" t="s">
        <v>21</v>
      </c>
      <c r="B266" s="26"/>
      <c r="C266" s="19" t="s">
        <v>16</v>
      </c>
      <c r="D266" s="20">
        <f>D251+$I$49</f>
        <v>773</v>
      </c>
      <c r="E266" s="20">
        <f t="shared" si="11"/>
        <v>773</v>
      </c>
      <c r="F266" s="20">
        <f t="shared" si="12"/>
        <v>773</v>
      </c>
      <c r="G266" s="20">
        <f t="shared" si="13"/>
        <v>1546</v>
      </c>
      <c r="H266" s="20">
        <f t="shared" si="14"/>
        <v>2319</v>
      </c>
      <c r="I266" s="3" t="s">
        <v>41</v>
      </c>
    </row>
    <row r="267" spans="1:9" ht="13.5" customHeight="1" x14ac:dyDescent="0.15">
      <c r="A267" s="27" t="s">
        <v>22</v>
      </c>
      <c r="B267" s="26"/>
      <c r="C267" s="19" t="s">
        <v>17</v>
      </c>
      <c r="D267" s="20">
        <f t="shared" ref="D267:D270" si="19">D252+$I$49</f>
        <v>887</v>
      </c>
      <c r="E267" s="20">
        <f t="shared" si="11"/>
        <v>887</v>
      </c>
      <c r="F267" s="20">
        <f t="shared" si="12"/>
        <v>887</v>
      </c>
      <c r="G267" s="20">
        <f t="shared" si="13"/>
        <v>1774</v>
      </c>
      <c r="H267" s="20">
        <f t="shared" si="14"/>
        <v>2661</v>
      </c>
      <c r="I267" s="2">
        <v>150</v>
      </c>
    </row>
    <row r="268" spans="1:9" ht="13.5" customHeight="1" x14ac:dyDescent="0.15">
      <c r="A268" s="27" t="s">
        <v>23</v>
      </c>
      <c r="B268" s="26"/>
      <c r="C268" s="19" t="s">
        <v>18</v>
      </c>
      <c r="D268" s="20">
        <f t="shared" si="19"/>
        <v>1002</v>
      </c>
      <c r="E268" s="20">
        <f t="shared" si="11"/>
        <v>1002</v>
      </c>
      <c r="F268" s="20">
        <f t="shared" si="12"/>
        <v>1002</v>
      </c>
      <c r="G268" s="20">
        <f t="shared" si="13"/>
        <v>2004</v>
      </c>
      <c r="H268" s="20">
        <f t="shared" si="14"/>
        <v>3006</v>
      </c>
    </row>
    <row r="269" spans="1:9" ht="13.5" customHeight="1" x14ac:dyDescent="0.15">
      <c r="A269" s="28" t="s">
        <v>33</v>
      </c>
      <c r="B269" s="26"/>
      <c r="C269" s="19" t="s">
        <v>19</v>
      </c>
      <c r="D269" s="20">
        <f t="shared" si="19"/>
        <v>1120</v>
      </c>
      <c r="E269" s="20">
        <f t="shared" si="11"/>
        <v>1120</v>
      </c>
      <c r="F269" s="20">
        <f t="shared" si="12"/>
        <v>1120</v>
      </c>
      <c r="G269" s="20">
        <f t="shared" si="13"/>
        <v>2240</v>
      </c>
      <c r="H269" s="20">
        <f t="shared" si="14"/>
        <v>3360</v>
      </c>
    </row>
    <row r="270" spans="1:9" ht="13.5" customHeight="1" x14ac:dyDescent="0.15">
      <c r="A270" s="29" t="s">
        <v>34</v>
      </c>
      <c r="B270" s="30"/>
      <c r="C270" s="19" t="s">
        <v>20</v>
      </c>
      <c r="D270" s="20">
        <f t="shared" si="19"/>
        <v>1236</v>
      </c>
      <c r="E270" s="20">
        <f t="shared" si="11"/>
        <v>1236</v>
      </c>
      <c r="F270" s="20">
        <f t="shared" si="12"/>
        <v>1236</v>
      </c>
      <c r="G270" s="20">
        <f t="shared" si="13"/>
        <v>2472</v>
      </c>
      <c r="H270" s="20">
        <f t="shared" si="14"/>
        <v>3708</v>
      </c>
    </row>
    <row r="271" spans="1:9" ht="13.5" customHeight="1" x14ac:dyDescent="0.15">
      <c r="A271" s="25" t="s">
        <v>21</v>
      </c>
      <c r="B271" s="26"/>
      <c r="C271" s="19" t="s">
        <v>16</v>
      </c>
      <c r="D271" s="31">
        <f>D251+$I$54</f>
        <v>823</v>
      </c>
      <c r="E271" s="20">
        <f t="shared" si="11"/>
        <v>823</v>
      </c>
      <c r="F271" s="20">
        <f t="shared" si="12"/>
        <v>823</v>
      </c>
      <c r="G271" s="20">
        <f t="shared" si="13"/>
        <v>1646</v>
      </c>
      <c r="H271" s="20">
        <f t="shared" si="14"/>
        <v>2469</v>
      </c>
      <c r="I271" s="3" t="s">
        <v>41</v>
      </c>
    </row>
    <row r="272" spans="1:9" ht="13.5" customHeight="1" x14ac:dyDescent="0.15">
      <c r="A272" s="27" t="s">
        <v>22</v>
      </c>
      <c r="B272" s="26"/>
      <c r="C272" s="19" t="s">
        <v>17</v>
      </c>
      <c r="D272" s="31">
        <f t="shared" ref="D272:D275" si="20">D252+$I$54</f>
        <v>937</v>
      </c>
      <c r="E272" s="20">
        <f t="shared" si="11"/>
        <v>937</v>
      </c>
      <c r="F272" s="20">
        <f t="shared" si="12"/>
        <v>937</v>
      </c>
      <c r="G272" s="20">
        <f t="shared" si="13"/>
        <v>1874</v>
      </c>
      <c r="H272" s="20">
        <f t="shared" si="14"/>
        <v>2811</v>
      </c>
      <c r="I272" s="2">
        <v>200</v>
      </c>
    </row>
    <row r="273" spans="1:10" ht="13.5" customHeight="1" x14ac:dyDescent="0.15">
      <c r="A273" s="27" t="s">
        <v>23</v>
      </c>
      <c r="B273" s="26"/>
      <c r="C273" s="19" t="s">
        <v>18</v>
      </c>
      <c r="D273" s="31">
        <f t="shared" si="20"/>
        <v>1052</v>
      </c>
      <c r="E273" s="20">
        <f t="shared" si="11"/>
        <v>1052</v>
      </c>
      <c r="F273" s="20">
        <f t="shared" si="12"/>
        <v>1052</v>
      </c>
      <c r="G273" s="20">
        <f t="shared" si="13"/>
        <v>2104</v>
      </c>
      <c r="H273" s="20">
        <f t="shared" si="14"/>
        <v>3156</v>
      </c>
    </row>
    <row r="274" spans="1:10" ht="13.5" customHeight="1" x14ac:dyDescent="0.15">
      <c r="A274" s="28" t="s">
        <v>37</v>
      </c>
      <c r="B274" s="26"/>
      <c r="C274" s="19" t="s">
        <v>19</v>
      </c>
      <c r="D274" s="31">
        <f t="shared" si="20"/>
        <v>1170</v>
      </c>
      <c r="E274" s="20">
        <f t="shared" si="11"/>
        <v>1170</v>
      </c>
      <c r="F274" s="20">
        <f t="shared" si="12"/>
        <v>1170</v>
      </c>
      <c r="G274" s="20">
        <f t="shared" si="13"/>
        <v>2340</v>
      </c>
      <c r="H274" s="20">
        <f t="shared" si="14"/>
        <v>3510</v>
      </c>
    </row>
    <row r="275" spans="1:10" ht="13.5" customHeight="1" x14ac:dyDescent="0.15">
      <c r="A275" s="29" t="s">
        <v>38</v>
      </c>
      <c r="B275" s="30"/>
      <c r="C275" s="19" t="s">
        <v>20</v>
      </c>
      <c r="D275" s="31">
        <f t="shared" si="20"/>
        <v>1286</v>
      </c>
      <c r="E275" s="20">
        <f t="shared" si="11"/>
        <v>1286</v>
      </c>
      <c r="F275" s="20">
        <f t="shared" si="12"/>
        <v>1286</v>
      </c>
      <c r="G275" s="20">
        <f t="shared" si="13"/>
        <v>2572</v>
      </c>
      <c r="H275" s="20">
        <f t="shared" si="14"/>
        <v>3858</v>
      </c>
    </row>
    <row r="276" spans="1:10" ht="13.5" customHeight="1" x14ac:dyDescent="0.15">
      <c r="A276" s="25" t="s">
        <v>21</v>
      </c>
      <c r="B276" s="26"/>
      <c r="C276" s="19" t="s">
        <v>16</v>
      </c>
      <c r="D276" s="31">
        <f>D251+$I$59</f>
        <v>873</v>
      </c>
      <c r="E276" s="20">
        <f t="shared" si="11"/>
        <v>873</v>
      </c>
      <c r="F276" s="20">
        <f t="shared" si="12"/>
        <v>873</v>
      </c>
      <c r="G276" s="20">
        <f t="shared" si="13"/>
        <v>1746</v>
      </c>
      <c r="H276" s="20">
        <f t="shared" si="14"/>
        <v>2619</v>
      </c>
      <c r="I276" s="3" t="s">
        <v>41</v>
      </c>
    </row>
    <row r="277" spans="1:10" ht="13.5" customHeight="1" x14ac:dyDescent="0.15">
      <c r="A277" s="27" t="s">
        <v>22</v>
      </c>
      <c r="B277" s="26"/>
      <c r="C277" s="19" t="s">
        <v>17</v>
      </c>
      <c r="D277" s="31">
        <f t="shared" ref="D277:D280" si="21">D252+$I$59</f>
        <v>987</v>
      </c>
      <c r="E277" s="20">
        <f t="shared" si="11"/>
        <v>987</v>
      </c>
      <c r="F277" s="20">
        <f t="shared" si="12"/>
        <v>987</v>
      </c>
      <c r="G277" s="20">
        <f t="shared" si="13"/>
        <v>1974</v>
      </c>
      <c r="H277" s="20">
        <f t="shared" si="14"/>
        <v>2961</v>
      </c>
      <c r="I277" s="2">
        <v>250</v>
      </c>
    </row>
    <row r="278" spans="1:10" ht="13.5" customHeight="1" x14ac:dyDescent="0.15">
      <c r="A278" s="27" t="s">
        <v>23</v>
      </c>
      <c r="B278" s="26"/>
      <c r="C278" s="19" t="s">
        <v>18</v>
      </c>
      <c r="D278" s="31">
        <f t="shared" si="21"/>
        <v>1102</v>
      </c>
      <c r="E278" s="20">
        <f t="shared" si="11"/>
        <v>1102</v>
      </c>
      <c r="F278" s="20">
        <f t="shared" si="12"/>
        <v>1102</v>
      </c>
      <c r="G278" s="20">
        <f t="shared" si="13"/>
        <v>2204</v>
      </c>
      <c r="H278" s="20">
        <f t="shared" si="14"/>
        <v>3306</v>
      </c>
    </row>
    <row r="279" spans="1:10" ht="13.5" customHeight="1" x14ac:dyDescent="0.15">
      <c r="A279" s="28" t="s">
        <v>39</v>
      </c>
      <c r="B279" s="26"/>
      <c r="C279" s="19" t="s">
        <v>19</v>
      </c>
      <c r="D279" s="31">
        <f t="shared" si="21"/>
        <v>1220</v>
      </c>
      <c r="E279" s="20">
        <f t="shared" si="11"/>
        <v>1220</v>
      </c>
      <c r="F279" s="20">
        <f t="shared" si="12"/>
        <v>1220</v>
      </c>
      <c r="G279" s="20">
        <f t="shared" si="13"/>
        <v>2440</v>
      </c>
      <c r="H279" s="20">
        <f t="shared" si="14"/>
        <v>3660</v>
      </c>
    </row>
    <row r="280" spans="1:10" ht="13.5" customHeight="1" x14ac:dyDescent="0.15">
      <c r="A280" s="29" t="s">
        <v>40</v>
      </c>
      <c r="B280" s="30"/>
      <c r="C280" s="19" t="s">
        <v>20</v>
      </c>
      <c r="D280" s="31">
        <f t="shared" si="21"/>
        <v>1336</v>
      </c>
      <c r="E280" s="20">
        <f t="shared" si="11"/>
        <v>1336</v>
      </c>
      <c r="F280" s="20">
        <f t="shared" si="12"/>
        <v>1336</v>
      </c>
      <c r="G280" s="20">
        <f t="shared" si="13"/>
        <v>2672</v>
      </c>
      <c r="H280" s="20">
        <f t="shared" si="14"/>
        <v>4008</v>
      </c>
    </row>
    <row r="281" spans="1:10" ht="13.5" customHeight="1" x14ac:dyDescent="0.15">
      <c r="A281" s="32" t="s">
        <v>47</v>
      </c>
      <c r="B281" s="33"/>
      <c r="C281" s="33"/>
      <c r="D281" s="34"/>
      <c r="E281" s="35"/>
      <c r="F281" s="34"/>
      <c r="G281" s="34"/>
    </row>
    <row r="282" spans="1:10" ht="13.5" customHeight="1" x14ac:dyDescent="0.15">
      <c r="A282" s="32" t="s">
        <v>48</v>
      </c>
      <c r="B282" s="33"/>
      <c r="C282" s="33"/>
      <c r="D282" s="34"/>
      <c r="E282" s="35"/>
      <c r="F282" s="34"/>
      <c r="G282" s="34"/>
    </row>
    <row r="283" spans="1:10" ht="13.5" customHeight="1" x14ac:dyDescent="0.15">
      <c r="A283" s="2" t="s">
        <v>101</v>
      </c>
      <c r="F283" s="2" t="s">
        <v>59</v>
      </c>
    </row>
    <row r="284" spans="1:10" ht="13.5" customHeight="1" x14ac:dyDescent="0.15">
      <c r="A284" s="2" t="s">
        <v>102</v>
      </c>
      <c r="F284" s="2" t="s">
        <v>71</v>
      </c>
    </row>
    <row r="285" spans="1:10" ht="13.5" customHeight="1" x14ac:dyDescent="0.15">
      <c r="A285" s="2" t="s">
        <v>72</v>
      </c>
      <c r="F285" s="2" t="s">
        <v>73</v>
      </c>
    </row>
    <row r="286" spans="1:10" ht="13.5" customHeight="1" x14ac:dyDescent="0.15">
      <c r="A286" s="2" t="s">
        <v>74</v>
      </c>
      <c r="F286" s="2" t="s">
        <v>61</v>
      </c>
    </row>
    <row r="287" spans="1:10" ht="13.5" customHeight="1" x14ac:dyDescent="0.15">
      <c r="A287" s="2" t="s">
        <v>75</v>
      </c>
      <c r="F287" s="2" t="s">
        <v>77</v>
      </c>
      <c r="J287" s="2" t="s">
        <v>78</v>
      </c>
    </row>
    <row r="288" spans="1:10" ht="13.5" customHeight="1" x14ac:dyDescent="0.15">
      <c r="A288" s="2" t="s">
        <v>76</v>
      </c>
      <c r="F288" s="2" t="s">
        <v>80</v>
      </c>
      <c r="J288" s="2" t="s">
        <v>79</v>
      </c>
    </row>
    <row r="289" spans="1:10" ht="13.5" customHeight="1" x14ac:dyDescent="0.15">
      <c r="A289" s="2" t="s">
        <v>81</v>
      </c>
      <c r="F289" s="2" t="s">
        <v>60</v>
      </c>
    </row>
    <row r="290" spans="1:10" ht="13.5" customHeight="1" x14ac:dyDescent="0.15">
      <c r="A290" s="2" t="s">
        <v>82</v>
      </c>
      <c r="F290" s="2" t="s">
        <v>104</v>
      </c>
    </row>
    <row r="291" spans="1:10" ht="13.5" customHeight="1" x14ac:dyDescent="0.15">
      <c r="A291" s="2" t="s">
        <v>84</v>
      </c>
      <c r="F291" s="2" t="s">
        <v>83</v>
      </c>
    </row>
    <row r="292" spans="1:10" ht="13.5" customHeight="1" x14ac:dyDescent="0.15">
      <c r="A292" s="2" t="s">
        <v>85</v>
      </c>
      <c r="F292" s="2" t="s">
        <v>86</v>
      </c>
      <c r="J292" s="2" t="s">
        <v>46</v>
      </c>
    </row>
    <row r="293" spans="1:10" ht="13.5" customHeight="1" x14ac:dyDescent="0.15">
      <c r="A293" s="2" t="s">
        <v>87</v>
      </c>
      <c r="F293" s="2" t="s">
        <v>88</v>
      </c>
    </row>
    <row r="294" spans="1:10" ht="13.5" customHeight="1" x14ac:dyDescent="0.15">
      <c r="A294" s="2" t="s">
        <v>108</v>
      </c>
      <c r="F294" s="2" t="s">
        <v>62</v>
      </c>
    </row>
    <row r="295" spans="1:10" ht="13.5" customHeight="1" x14ac:dyDescent="0.15">
      <c r="A295" s="2" t="s">
        <v>109</v>
      </c>
      <c r="F295" s="2" t="s">
        <v>62</v>
      </c>
      <c r="J295" s="2" t="s">
        <v>42</v>
      </c>
    </row>
    <row r="296" spans="1:10" ht="13.5" customHeight="1" x14ac:dyDescent="0.15">
      <c r="A296" s="2" t="s">
        <v>110</v>
      </c>
      <c r="F296" s="2" t="s">
        <v>89</v>
      </c>
    </row>
    <row r="297" spans="1:10" ht="13.5" customHeight="1" x14ac:dyDescent="0.15">
      <c r="A297" s="2" t="s">
        <v>90</v>
      </c>
      <c r="F297" s="2" t="s">
        <v>103</v>
      </c>
      <c r="J297" s="2" t="s">
        <v>91</v>
      </c>
    </row>
    <row r="298" spans="1:10" ht="13.5" customHeight="1" x14ac:dyDescent="0.15">
      <c r="A298" s="2" t="s">
        <v>92</v>
      </c>
      <c r="F298" s="2" t="s">
        <v>93</v>
      </c>
      <c r="J298" s="2" t="s">
        <v>105</v>
      </c>
    </row>
    <row r="299" spans="1:10" ht="13.5" customHeight="1" x14ac:dyDescent="0.15">
      <c r="A299" s="2" t="s">
        <v>111</v>
      </c>
      <c r="F299" s="2" t="s">
        <v>94</v>
      </c>
      <c r="J299" s="2" t="s">
        <v>105</v>
      </c>
    </row>
    <row r="300" spans="1:10" ht="13.5" customHeight="1" x14ac:dyDescent="0.15">
      <c r="A300" s="2" t="s">
        <v>112</v>
      </c>
      <c r="F300" s="2" t="s">
        <v>63</v>
      </c>
      <c r="J300" s="2" t="s">
        <v>91</v>
      </c>
    </row>
    <row r="301" spans="1:10" ht="13.5" customHeight="1" x14ac:dyDescent="0.15">
      <c r="A301" s="2" t="s">
        <v>113</v>
      </c>
      <c r="F301" s="2" t="s">
        <v>95</v>
      </c>
      <c r="J301" s="2" t="s">
        <v>91</v>
      </c>
    </row>
    <row r="302" spans="1:10" ht="13.5" customHeight="1" x14ac:dyDescent="0.15">
      <c r="A302" s="2" t="s">
        <v>114</v>
      </c>
      <c r="F302" s="2" t="s">
        <v>96</v>
      </c>
    </row>
    <row r="303" spans="1:10" ht="13.5" customHeight="1" x14ac:dyDescent="0.15">
      <c r="A303" s="2" t="s">
        <v>115</v>
      </c>
      <c r="F303" s="2" t="s">
        <v>35</v>
      </c>
    </row>
    <row r="304" spans="1:10" ht="13.5" customHeight="1" x14ac:dyDescent="0.15">
      <c r="A304" s="2" t="s">
        <v>116</v>
      </c>
      <c r="F304" s="2" t="s">
        <v>43</v>
      </c>
      <c r="J304" s="2" t="s">
        <v>44</v>
      </c>
    </row>
    <row r="305" spans="1:10" ht="13.5" customHeight="1" x14ac:dyDescent="0.15">
      <c r="A305" s="2" t="s">
        <v>117</v>
      </c>
      <c r="F305" s="2" t="s">
        <v>98</v>
      </c>
      <c r="J305" s="2" t="s">
        <v>46</v>
      </c>
    </row>
    <row r="306" spans="1:10" ht="13.5" customHeight="1" x14ac:dyDescent="0.15">
      <c r="A306" s="2" t="s">
        <v>118</v>
      </c>
      <c r="F306" s="2" t="s">
        <v>97</v>
      </c>
    </row>
    <row r="307" spans="1:10" ht="13.5" customHeight="1" x14ac:dyDescent="0.15">
      <c r="A307" s="2" t="s">
        <v>119</v>
      </c>
      <c r="F307" s="2" t="s">
        <v>99</v>
      </c>
    </row>
    <row r="308" spans="1:10" ht="13.5" customHeight="1" x14ac:dyDescent="0.15">
      <c r="A308" s="2" t="s">
        <v>120</v>
      </c>
      <c r="F308" s="2" t="s">
        <v>106</v>
      </c>
      <c r="J308" s="2" t="s">
        <v>46</v>
      </c>
    </row>
    <row r="309" spans="1:10" ht="13.5" customHeight="1" x14ac:dyDescent="0.15">
      <c r="F309" s="2" t="s">
        <v>107</v>
      </c>
    </row>
    <row r="310" spans="1:10" ht="13.5" customHeight="1" x14ac:dyDescent="0.15">
      <c r="F310" s="2" t="s">
        <v>121</v>
      </c>
    </row>
    <row r="311" spans="1:10" ht="13.5" customHeight="1" x14ac:dyDescent="0.15">
      <c r="F311" s="2" t="s">
        <v>122</v>
      </c>
    </row>
    <row r="312" spans="1:10" ht="13.5" customHeight="1" x14ac:dyDescent="0.15">
      <c r="A312" s="2" t="s">
        <v>100</v>
      </c>
      <c r="F312" s="2" t="s">
        <v>64</v>
      </c>
    </row>
    <row r="313" spans="1:10" ht="13.5" customHeight="1" x14ac:dyDescent="0.15"/>
    <row r="314" spans="1:10" ht="13.5" customHeight="1" x14ac:dyDescent="0.15">
      <c r="A314" s="2" t="s">
        <v>67</v>
      </c>
    </row>
    <row r="315" spans="1:10" ht="13.5" customHeight="1" x14ac:dyDescent="0.15">
      <c r="A315" s="2" t="s">
        <v>124</v>
      </c>
    </row>
    <row r="316" spans="1:10" ht="13.5" customHeight="1" x14ac:dyDescent="0.15"/>
    <row r="317" spans="1:10" ht="13.5" customHeight="1" x14ac:dyDescent="0.15"/>
    <row r="318" spans="1:10" ht="13.5" customHeight="1" x14ac:dyDescent="0.15"/>
    <row r="319" spans="1:10" ht="13.5" customHeight="1" x14ac:dyDescent="0.15">
      <c r="A319" s="2" t="s">
        <v>5</v>
      </c>
    </row>
    <row r="320" spans="1:10" ht="13.5" customHeight="1" x14ac:dyDescent="0.15">
      <c r="B320" s="2" t="s">
        <v>6</v>
      </c>
    </row>
    <row r="321" spans="2:8" ht="13.5" customHeight="1" x14ac:dyDescent="0.15">
      <c r="B321" s="36" t="s">
        <v>14</v>
      </c>
      <c r="C321" s="37"/>
      <c r="D321" s="37"/>
      <c r="E321" s="37"/>
      <c r="F321" s="38"/>
      <c r="G321" s="39" t="s">
        <v>15</v>
      </c>
      <c r="H321" s="40"/>
    </row>
    <row r="322" spans="2:8" ht="13.5" customHeight="1" x14ac:dyDescent="0.15">
      <c r="B322" s="41" t="s">
        <v>9</v>
      </c>
      <c r="C322" s="42"/>
      <c r="D322" s="43" t="s">
        <v>29</v>
      </c>
      <c r="E322" s="37"/>
      <c r="F322" s="38"/>
      <c r="G322" s="39" t="s">
        <v>11</v>
      </c>
      <c r="H322" s="40"/>
    </row>
    <row r="323" spans="2:8" ht="13.5" customHeight="1" x14ac:dyDescent="0.15">
      <c r="B323" s="41"/>
      <c r="C323" s="42"/>
      <c r="D323" s="43" t="s">
        <v>30</v>
      </c>
      <c r="E323" s="37"/>
      <c r="F323" s="38"/>
      <c r="G323" s="39" t="s">
        <v>12</v>
      </c>
      <c r="H323" s="40"/>
    </row>
    <row r="324" spans="2:8" ht="13.5" customHeight="1" x14ac:dyDescent="0.15">
      <c r="B324" s="36" t="s">
        <v>7</v>
      </c>
      <c r="C324" s="37"/>
      <c r="D324" s="37"/>
      <c r="E324" s="37"/>
      <c r="F324" s="38"/>
      <c r="G324" s="39" t="s">
        <v>27</v>
      </c>
      <c r="H324" s="40"/>
    </row>
    <row r="325" spans="2:8" ht="13.5" customHeight="1" x14ac:dyDescent="0.15"/>
    <row r="326" spans="2:8" ht="13.5" customHeight="1" x14ac:dyDescent="0.15">
      <c r="B326" s="2" t="s">
        <v>8</v>
      </c>
    </row>
    <row r="327" spans="2:8" ht="13.5" customHeight="1" x14ac:dyDescent="0.15">
      <c r="B327" s="2" t="s">
        <v>13</v>
      </c>
    </row>
    <row r="328" spans="2:8" ht="13.5" customHeight="1" x14ac:dyDescent="0.15"/>
    <row r="329" spans="2:8" ht="14.25" customHeight="1" x14ac:dyDescent="0.15"/>
    <row r="330" spans="2:8" ht="14.25" customHeight="1" x14ac:dyDescent="0.15"/>
    <row r="331" spans="2:8" ht="14.25" customHeight="1" x14ac:dyDescent="0.15"/>
  </sheetData>
  <mergeCells count="42">
    <mergeCell ref="H5:H7"/>
    <mergeCell ref="H114:H116"/>
    <mergeCell ref="H223:H225"/>
    <mergeCell ref="D223:D225"/>
    <mergeCell ref="E223:E225"/>
    <mergeCell ref="F223:F225"/>
    <mergeCell ref="G223:G225"/>
    <mergeCell ref="G5:G7"/>
    <mergeCell ref="G114:G116"/>
    <mergeCell ref="D114:D116"/>
    <mergeCell ref="E114:E116"/>
    <mergeCell ref="F114:F116"/>
    <mergeCell ref="D5:D7"/>
    <mergeCell ref="E5:E7"/>
    <mergeCell ref="F5:F7"/>
    <mergeCell ref="A122:B126"/>
    <mergeCell ref="A127:B131"/>
    <mergeCell ref="B322:C323"/>
    <mergeCell ref="B212:C213"/>
    <mergeCell ref="A223:B225"/>
    <mergeCell ref="C223:C225"/>
    <mergeCell ref="A226:B230"/>
    <mergeCell ref="A231:B235"/>
    <mergeCell ref="A236:B240"/>
    <mergeCell ref="A241:B245"/>
    <mergeCell ref="A246:B250"/>
    <mergeCell ref="A251:B255"/>
    <mergeCell ref="A132:B136"/>
    <mergeCell ref="A137:B141"/>
    <mergeCell ref="A142:B146"/>
    <mergeCell ref="A117:B121"/>
    <mergeCell ref="A28:B32"/>
    <mergeCell ref="A33:B37"/>
    <mergeCell ref="B103:C104"/>
    <mergeCell ref="C5:C7"/>
    <mergeCell ref="A114:B116"/>
    <mergeCell ref="C114:C116"/>
    <mergeCell ref="A5:B7"/>
    <mergeCell ref="A8:B12"/>
    <mergeCell ref="A13:B17"/>
    <mergeCell ref="A18:B22"/>
    <mergeCell ref="A23:B27"/>
  </mergeCells>
  <phoneticPr fontId="6"/>
  <pageMargins left="0.44" right="0.36" top="0.78740157480314965" bottom="0.78740157480314965" header="0.39370078740157483" footer="0.43307086614173229"/>
  <pageSetup paperSize="9" scale="89" orientation="portrait" verticalDpi="300" r:id="rId1"/>
  <headerFooter alignWithMargins="0"/>
  <rowBreaks count="8" manualBreakCount="8">
    <brk id="64" max="8" man="1"/>
    <brk id="109" max="8" man="1"/>
    <brk id="173" max="8" man="1"/>
    <brk id="218" max="8" man="1"/>
    <brk id="282" max="8" man="1"/>
    <brk id="342" max="8" man="1"/>
    <brk id="380" max="8" man="1"/>
    <brk id="41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5級地</vt:lpstr>
      <vt:lpstr>６級地</vt:lpstr>
      <vt:lpstr>７級地</vt:lpstr>
      <vt:lpstr>その他</vt:lpstr>
      <vt:lpstr>'5級地'!Print_Area</vt:lpstr>
      <vt:lpstr>'６級地'!Print_Area</vt:lpstr>
      <vt:lpstr>'７級地'!Print_Area</vt:lpstr>
      <vt:lpstr>その他!Print_Area</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坂邊　亮輔</cp:lastModifiedBy>
  <cp:lastPrinted>2025-01-31T06:35:34Z</cp:lastPrinted>
  <dcterms:created xsi:type="dcterms:W3CDTF">2004-05-01T02:12:26Z</dcterms:created>
  <dcterms:modified xsi:type="dcterms:W3CDTF">2025-02-05T02:39:40Z</dcterms:modified>
</cp:coreProperties>
</file>